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fer.local\sharefer\Ferrara\Uffici\Affari e Organi Sociali\Archivi\AMMINISTRAZIONE TRASPARENTE\2018\12. Beni immobili e gestione patrimonio\"/>
    </mc:Choice>
  </mc:AlternateContent>
  <xr:revisionPtr revIDLastSave="0" documentId="13_ncr:1_{C025AB95-58A6-46B2-968A-D6ED179AE82F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CANONI PERCEPITI" sheetId="1" r:id="rId1"/>
    <sheet name="CANONI VERSATI" sheetId="2" r:id="rId2"/>
  </sheets>
  <externalReferences>
    <externalReference r:id="rId3"/>
  </externalReferences>
  <definedNames>
    <definedName name="_xlnm._FilterDatabase" localSheetId="0" hidden="1">'CANONI PERCEPITI'!$A$1:$F$447</definedName>
    <definedName name="_xlnm._FilterDatabase" localSheetId="1" hidden="1">'CANONI VERSATI'!$A$1:$H$97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G97" i="2" l="1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Gianvito Ungaro</author>
  </authors>
  <commentList>
    <comment ref="B5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Gianvito Ungaro:</t>
        </r>
        <r>
          <rPr>
            <sz val="9"/>
            <color indexed="81"/>
            <rFont val="Tahoma"/>
            <family val="2"/>
          </rPr>
          <t xml:space="preserve">
Costo sostenuto nel 2017 (Doc. 1500001033)</t>
        </r>
      </text>
    </comment>
  </commentList>
</comments>
</file>

<file path=xl/sharedStrings.xml><?xml version="1.0" encoding="utf-8"?>
<sst xmlns="http://schemas.openxmlformats.org/spreadsheetml/2006/main" count="646" uniqueCount="276">
  <si>
    <t>Esercizio</t>
  </si>
  <si>
    <t>Documento</t>
  </si>
  <si>
    <t>Descrizione</t>
  </si>
  <si>
    <t>Doc. di pareggio</t>
  </si>
  <si>
    <t>Data pareggio</t>
  </si>
  <si>
    <t>Testo</t>
  </si>
  <si>
    <t>FATT. EMESSA CANONE CONCESS. AMMIN.VA 3^ TRIM/2017</t>
  </si>
  <si>
    <t>FATT. EMESSA CANONE LOCAZ. IMMOBILIARE 2^ SEM/2017</t>
  </si>
  <si>
    <t>FPS-CANONE CONCESS. AMM.VA LOCALE BAR 3^ TRIM/17</t>
  </si>
  <si>
    <t>FATT. EMESSA CANONE CONCESS. AMMIN.VA 4^ TRIM/2017</t>
  </si>
  <si>
    <t>FSF CANONI ATTRAVERSAMENTI ANNO 2017</t>
  </si>
  <si>
    <t>FC CANONI ATTRAVERSAMENTI ANNO 2017</t>
  </si>
  <si>
    <t>FSF-CANONE CONCESS. AMM.VA LOCALE BAR 4^ TRIM/17</t>
  </si>
  <si>
    <t>NC PERIODO 01/10/17-31/12/17 PER DISD. ATTO CONCES</t>
  </si>
  <si>
    <t>FBP CANONE ATTRAVERSAMENTI ANNO 2017</t>
  </si>
  <si>
    <t>MO-SS CANONI ATTRAVERSAMENTI ANNO 2017</t>
  </si>
  <si>
    <t>CAS-VIGN CANONI ATTRAVERSAMENTI ANNO 2017</t>
  </si>
  <si>
    <t>LINEE REGGIANE CANONI ATTRAVERSAMENTI ANNO 2017</t>
  </si>
  <si>
    <t>LINEE REGGIANE CANONE ATTRAVERSAMENTI ANNO 2018</t>
  </si>
  <si>
    <t>LINEA RE-GUAST CANONE ATTRAVERSAMENTI 2017</t>
  </si>
  <si>
    <t>LINEA RE-CIANO CANONE ATTRAVERSAMENTI 2017</t>
  </si>
  <si>
    <t>LINEE REGGIANE  CANONE ATTRAVERSAMENTI  2017</t>
  </si>
  <si>
    <t>LINEA RE-GUAST CANONE ATTRAVERSAMENTI  2017</t>
  </si>
  <si>
    <t>LINEA RE-SASS CANONE ATTRAVERSAMENTI  2017</t>
  </si>
  <si>
    <t>FSF CANONE CONCESS. AREA QUOTA 1/3  ANNO 2017</t>
  </si>
  <si>
    <t>FC STORNO PARZ. FATT 85/2017 PER DISD ATTO CONCESS</t>
  </si>
  <si>
    <t>FBV NC STORNO PARZ. FATT 67/2017 PER DISD ATTO CON</t>
  </si>
  <si>
    <t>RE-GUAST-CAN CONCESS AMM ALLOGGIO 15/11-31/12/17</t>
  </si>
  <si>
    <t>LINEA RE-SS NUOVO ATTRAVERSAM. PROGR. KM. 8+862</t>
  </si>
  <si>
    <t>LINEA PR-SU NUOVO ATTRAVERSAM. PROGR. KM. 8+349</t>
  </si>
  <si>
    <t>LINEA PR-SU NUOVO ATTRAVERSAM. PROGR. KM. 10+420</t>
  </si>
  <si>
    <t>LINEA PR-SU NUOVO ATTRAVERSAM. PROGR. KM. 11+163</t>
  </si>
  <si>
    <t>LINEA PR-SU NUOVO ATTRAVERSAM. PROGR. KM. 11+165</t>
  </si>
  <si>
    <t>LINEA PR-SU NUOVO ATTRAVERSAM. PROGR. KM. 11+169</t>
  </si>
  <si>
    <t>LINEA RE-SS NUOVO ATTRAVERSAM. PROGR. KM. 10+573</t>
  </si>
  <si>
    <t>LINEA PR-SU NUOVO ATTRAVERSAM. PROGR. KM. 29+025</t>
  </si>
  <si>
    <t>FSF-CANONE CONCESS.AMM.VA APPART. IN FE-2017</t>
  </si>
  <si>
    <t>FPS CANONE ATTRAVERSAMENTI ANNO 2017</t>
  </si>
  <si>
    <t>FSF CANONE ATTRAVERSAMENTI ANNO 2017</t>
  </si>
  <si>
    <t>FC CANONE ATTRAVERSAMENTI ANNO 2017</t>
  </si>
  <si>
    <t>FBP CANONE ATTRAVERSAMENTO ANNO 2017</t>
  </si>
  <si>
    <t>CAS-VIG CANONE ATTRAVERSAMENTI ANNO 2017</t>
  </si>
  <si>
    <t>LINEA CAS-VIG CANONE ATTRAVERSAMENTI ANNO 2017</t>
  </si>
  <si>
    <t>RE-SS CANONE ATTRAVERSAMENTI ANNO 2017</t>
  </si>
  <si>
    <t>RE-GUAST CANONE ATTRAVERSAMENTO ANNO 2017</t>
  </si>
  <si>
    <t>RE-CIANO CANONE ATTRAVERSAMENTI ANNO 2017</t>
  </si>
  <si>
    <t>NC STORNO TOTALE FATT 1013000028 DEL 19/12/2017</t>
  </si>
  <si>
    <t>NC STORNO TOTALE FATT 1013000038 DEL 19/12/2017</t>
  </si>
  <si>
    <t>FATTURA NUOVO ATTRVAERSAMENTO LINEA SU-FE</t>
  </si>
  <si>
    <t>FSF NUOVO ATTRAV. PROGR. KM. 76+226 ANNO 2017</t>
  </si>
  <si>
    <t>RE-CIANO CANONI ATTRAVERSAMENTI ANNO 2017</t>
  </si>
  <si>
    <t>FATT EMESSA - FC CAN CONCESS ALLOGGIO ANNO 2018</t>
  </si>
  <si>
    <t>FATT EMESSA - FBP CAN CONCESS ALLOGGIO ANNO 2018</t>
  </si>
  <si>
    <t>FATT EMESSA - RE-CI CAN CONCESS ALLOGGIO ANNO 2018</t>
  </si>
  <si>
    <t>FATT EMESSA - RE-SS CAN CONCESS ALLOGGIO ANNO 2018</t>
  </si>
  <si>
    <t>FATT EMESSA - FSF CAN CONCESS ALLOGGIO ANNO 2018</t>
  </si>
  <si>
    <t>NC EMESSA MO-SS CAN CONCESS AREA 01/05/17-13/02/18</t>
  </si>
  <si>
    <t>FATT EMES LINEA RE-GUAST CAN CONCESS ALLOGGIO 2018</t>
  </si>
  <si>
    <t>FATT EMESSA - FBP CAN CONCESS ALLOGGIO 2018</t>
  </si>
  <si>
    <t>FAT EM LINEA RE-GUAST INT CAN CONCES ALLOGGIO 2018</t>
  </si>
  <si>
    <t>FATT EMESSA-FC CAN CONCESS ALLOGGIO ANNO 2018</t>
  </si>
  <si>
    <t>FATT. EMESSA - FBP CAN CONCESS ALLOGGIO ANNO 2018</t>
  </si>
  <si>
    <t>FATT.EM.RE-SS CAN. CONCES. LOCALI USO TABACC- 2018</t>
  </si>
  <si>
    <t>FATT. EMESSA-RE/GUAST CANONE CONCES. AREA  2018</t>
  </si>
  <si>
    <t>FAT. EMESSA-FC CANONE CONCESS. ALLOGGIO ANNO 2018</t>
  </si>
  <si>
    <t>FATT.EMESSA-RE/GUAS. CAN. CONCESS. ALLOGGIO 2018</t>
  </si>
  <si>
    <t>FATT.EMESSA - FPS CANONE CONCESS. ALLOGGIO 2018</t>
  </si>
  <si>
    <t>FATT EM CAS/VIG-CAN CONCES LOCALI MAR/APR/MAG 2018</t>
  </si>
  <si>
    <t>LINEA PR-SU NUOVO ATTRAVERSAM. PROGR. KM. 28+801</t>
  </si>
  <si>
    <t>LINEA PR-SU NUOVO ATTRAVERSAM. PROGR. KM. 28+800</t>
  </si>
  <si>
    <t>FATT. EMESSA FSF -CAN. CONCESS. LOCALE BAR 1^TR/18</t>
  </si>
  <si>
    <t>FATT. EMESSA FPS -CAN. CONCESS. LOCALE BAR 1^TR/18</t>
  </si>
  <si>
    <t>FATT.EMESSA-FBP CANONE CONCESSIONE ALLOGGIO 2018</t>
  </si>
  <si>
    <t>FATT. EMESSA-FPS NUOVO ATTRAV. KM 22+084 ANNO 2018</t>
  </si>
  <si>
    <t>NC STOR.TOT.FATT.1010000104 ERR.APPLIC. REGIME IVA</t>
  </si>
  <si>
    <t>FATT.EMESSA-RN CAN. CONCESS. ALLOGGIO ANNO 2018</t>
  </si>
  <si>
    <t>FATT EMES. RE/GUAST CAN.CONC.ALLOG. 01/01-28/02/18</t>
  </si>
  <si>
    <t>FATT EMESSA CV CAN. CONCESS. ALLOGGIO ANNO 2018</t>
  </si>
  <si>
    <t>FATT EMESSA CV CAN. CONCESS. ALLOGGIO  ANNO 2018</t>
  </si>
  <si>
    <t>FATT EMESSA FBP CAN. CONCESS. AREA  ANNO 2018</t>
  </si>
  <si>
    <t>FATT EMESSA FBP CAN. CONCESS.  ANNO 2018</t>
  </si>
  <si>
    <t>FATT EMESSA FBP CAN. CONCESS.  ALLOGGIO ANNO 2018</t>
  </si>
  <si>
    <t>FATT EMESSA FSF CAN. CONCES. LOCALE BAR-2^TRIM/18</t>
  </si>
  <si>
    <t>FATT EMESSA FSF CAN. CONCES. ACC. GIARD.PEGOG-2018</t>
  </si>
  <si>
    <t>FATT EMESSA FSF CAN. CONCESS. ALLOGGIO ANNO 2018</t>
  </si>
  <si>
    <t>FATT EMESSA FSF CAN. CONCESS. MAGAZZ.STELLATA 2018</t>
  </si>
  <si>
    <t>FATT EMESSA FSF CAN. CONCESS. AREA A BONDENO -2018</t>
  </si>
  <si>
    <t>FATT EMESSA FSF CAN. CONCESS. AREA A POROTTO -2018</t>
  </si>
  <si>
    <t>DOC. STORNO FATT 1010000079 PER ERRATO CLIENTE</t>
  </si>
  <si>
    <t>FATT EMESSA-FC CANONE CONCESS. AREA ANNO 2018</t>
  </si>
  <si>
    <t>FATT EMESSA-FC CANONE CONCESS. ALLOGGIO ANNO 2018</t>
  </si>
  <si>
    <t>FATT EMESSA-RN CANONE CONCESS. AREA ANNO 2018</t>
  </si>
  <si>
    <t>FATT EMESSA-RN CANONE CONCESS. ALLOGGIO ANNO 2018</t>
  </si>
  <si>
    <t>FATT EMESSA-RN CANONE CONCES. SERVITU' PASS. 2018</t>
  </si>
  <si>
    <t>FATT. EMESSA FPS -CAN. CONCESS. LOCALE BAR 2^TR/18</t>
  </si>
  <si>
    <t>FATT.EMESSA-FPS CAN. CONCESS. AREA ANNO 2018</t>
  </si>
  <si>
    <t>FATT EMESSA- CAN. CONCESS. LOCALI CIM/RE ANNO 2018</t>
  </si>
  <si>
    <t>FATT EMESSA-RE/CI CAN.CONCES.AREA CART.PUBBL. 2018</t>
  </si>
  <si>
    <t>FATT EMESSA-RE/SS CAN.CONCES.AREA CART.PUBBL. 2018</t>
  </si>
  <si>
    <t>FATT EMESSA-FBP CAN.CONCES.IMP.PUBBL. BUDRIO 2018</t>
  </si>
  <si>
    <t>FATT EMESSA-MO/SS CAN. CONCESS. TERRENO ANNO 2018</t>
  </si>
  <si>
    <t>FATT EMESSA-MO/SS CAN. CONCESS. SPAZI ANNO 2018</t>
  </si>
  <si>
    <t>FATT EMESSA-RE/CI CAN.CONCES.LOCALI 01/01-15/04/18</t>
  </si>
  <si>
    <t>FATT.EMESSA-MO/SS CAN. CONCESS. SPAZI ANNO 2018</t>
  </si>
  <si>
    <t>NC EM.-STORNO TOT.FAT 1010000131 PER ERRATO CLIENT</t>
  </si>
  <si>
    <t>NC. EM.- ST. TOT. FAT 1010000143-ERRATO REGIME IVA</t>
  </si>
  <si>
    <t>FATT. EMESSA-RE/CI CAN. CONCESS. USO TERRENO 2018</t>
  </si>
  <si>
    <t>FATT. EMESSA-RE/SS CAN. CONCESS. USO TERRENO 2018</t>
  </si>
  <si>
    <t>FATT. EMESSA-RE/GUA CAN. CONCESS. USO TERRENO 2018</t>
  </si>
  <si>
    <t>FATT.EM.-RE/GUAS CAN.CONC.USO TERRENO GEN/FEB 2018</t>
  </si>
  <si>
    <t>FATT.EMESSA-RE/CI CAN.PIANTUM.AREA/ST.CANOSSA 2018</t>
  </si>
  <si>
    <t>FATT.EMESSA-RE/SS CAN.CONCES.USO TERRENO 2017/2018</t>
  </si>
  <si>
    <t>FATT EM CAS/VIG-CAN CONCES LOCALI GIU/DIC 2018</t>
  </si>
  <si>
    <t>FATT. EMESSA-PR/SU CANONE ATTRAVERSAMENTI  2018</t>
  </si>
  <si>
    <t>FATT.EMESSA-SU/FE CANONE ATTRAVERSAMENTI 2018</t>
  </si>
  <si>
    <t>FATT. EMESSA FPS -CAN. CONCESS. LOCALE BAR 3^TR/18</t>
  </si>
  <si>
    <t>FATT EMESSA FSF CAN. CONCES. LOCALE BAR-3^TRIM/18</t>
  </si>
  <si>
    <t>FATT.EMESSA MO/SS - CAN. CONC. AREA 01/06-31/12/18</t>
  </si>
  <si>
    <t>FATT.EMESSA MO/SS - CAN. CONC. AREA 01/07-31/12/18</t>
  </si>
  <si>
    <t>NC EMESSA-MO/SS STORNO PARZ. FATT 1010000133/2018</t>
  </si>
  <si>
    <t>FATT.EM.-RE/GUAS CAN.CONC.USO TERRENO MAR/GIU 2018</t>
  </si>
  <si>
    <t>FATT. EMESSA - FE/COD. CANONE ATTRAVERSAM. 2018</t>
  </si>
  <si>
    <t>FATT. EMESSA - BO/PORT. CANONE ATTRAVERSAM. 2018</t>
  </si>
  <si>
    <t>FATT. EMESSA FPS -CAN. CONCESS. LOCALE BAR OTT/18</t>
  </si>
  <si>
    <t>FATT. EMESSA-RE/GU CAN. CONC. TERRENO 2/7-31/12/18</t>
  </si>
  <si>
    <t>FATT. EMESSA-CA/VI CANONE ATTRAVERSAMENTI 2018</t>
  </si>
  <si>
    <t>FATT. EMESSA -MO/SS CAN CONC LOC TABACC OTT/DIC 18</t>
  </si>
  <si>
    <t>FATT. EMESSA-CA/VI CAN CONC ALLOG 01/10-31/12/18</t>
  </si>
  <si>
    <t>FATT. EMESSA-RE/CIANO CAN .ATTRAVERS. 2018</t>
  </si>
  <si>
    <t>FATT. EMESSA-RE/GUAST CAN .ATTRAVERS. 2018</t>
  </si>
  <si>
    <t>NC EMESSA-STORNO TOTALE  FATT. 1010000331/2018</t>
  </si>
  <si>
    <t>NC EM-BO/POR STOR TOT FAT 1010000112/17-ERRATO CLI</t>
  </si>
  <si>
    <t>NC EMESSA - STORNO FATT 10100003532018 GIA' PAGATA</t>
  </si>
  <si>
    <t>FATT. EMESSA FPS-CAN.CONC. LOC+P.LE SORBOLO 2018</t>
  </si>
  <si>
    <t>FATT.EMESSA FSF-CAN. CONCES. AREA PISTA CICL. 2018</t>
  </si>
  <si>
    <t>FATT.EMESSA FSF-CANONE ATTRAVERS. ANNO 2018</t>
  </si>
  <si>
    <t>FATT.EMESSA FC-CAN.CONCES. AREA DARSENA 2018</t>
  </si>
  <si>
    <t>FATT.EMESSA FBP-CAN. CONCESS. AREE ANNO 2018</t>
  </si>
  <si>
    <t>FATT.EMESSA FBP-CANONE ATTRAVERS. ANNO 2018</t>
  </si>
  <si>
    <t>FATT. EMESSA FPS-CAN.CONC.LOCALI STAZ.BORETTO 2018</t>
  </si>
  <si>
    <t>FATT. EMESSA FPS-CAN.CONC. P.LE STAZ.BORETTO 2018</t>
  </si>
  <si>
    <t>FATT.EMESSA FPS-CANONE ATTRAVERS. ANNO 2018</t>
  </si>
  <si>
    <t>FATT. EMESSA PR/SU CANONE ATTRAVERSAMENTI 2018</t>
  </si>
  <si>
    <t>FATT. EMESSA-PR/SU CANONE ATTRAVERSAMENTI 2018</t>
  </si>
  <si>
    <t>FATT.EMESSA-SU/FE CANONE ATTRAVERSAMENTI ANNO 2018</t>
  </si>
  <si>
    <t>FATT.EMESSA-PR/SU CANONE ATTRAVERSAMENTI ANNO 2018</t>
  </si>
  <si>
    <t>FATT.EMESSA-RE/CI CANONE ATTRAVERSAMENTI ANNO 2018</t>
  </si>
  <si>
    <t>FATTURA EMESSA - FE/COD. CANONE ATTRAVERS. 2018</t>
  </si>
  <si>
    <t>FATT EM-CAN. ATTR. 20118 BO/PORT-CA/VI-RE/SS-RE/CI</t>
  </si>
  <si>
    <t>FATT.EMESSA-BO/PORT CANONE ATTRAVERSAMENTO 2018</t>
  </si>
  <si>
    <t>FATT. EMESSA - BO/PORT CANONE ATTRAV. 2018</t>
  </si>
  <si>
    <t>FATT. EMESSA - CA/VI  CANONE ATTRAVERS.  2018</t>
  </si>
  <si>
    <t>FATT. EMESSA - RE/CI  CANONE ATTRAVERS.  2018</t>
  </si>
  <si>
    <t>FATT. EMESSA - RE/SS CANONE ATTRAVERS.  2018</t>
  </si>
  <si>
    <t>FATT. EMESSA-RE/SASSUOLO CAN .ATTRAVERS. 2018</t>
  </si>
  <si>
    <t>FATT EMESSA MO-SS CAN CONC AREA 01/05/17-30/04/18</t>
  </si>
  <si>
    <t>FMS NUOVO ATTRAV. PROGR. KM. 5+940 ANNO 2018</t>
  </si>
  <si>
    <t>FATT. EMESSA-DOG/PORT NUOVO ATTRAVERS. 2018</t>
  </si>
  <si>
    <t>FATT. EMESSA CANONE CONCESS. AMMIN.VA 1^ TRIM/2018</t>
  </si>
  <si>
    <t>FATT. EMESSA CANONE LOCAZ. IMMOBILIARE 1^ SEM/2018</t>
  </si>
  <si>
    <t>FATT.EM.-RN CAN. CONCES. LOCALI E TERRENI 1^TR/18</t>
  </si>
  <si>
    <t>FATT. EMESSA FBP CANONE ATTRAVERSAMENTI ANNO 2017</t>
  </si>
  <si>
    <t>FATT EMESSA-FC CANONE CONCESS.CABINA ELETT. 2018</t>
  </si>
  <si>
    <t>FATT.EM.-RN CAN. CONCES. LOCALI E TERRENI 2^TR/18</t>
  </si>
  <si>
    <t>FATT.EMESSA-FE/COD NUOVO ATTRAV.CANONE+ONERI FORFE</t>
  </si>
  <si>
    <t>FATT.EM.-RN CAN. CONCES. LOCALI E TERRENI 3^TR/18</t>
  </si>
  <si>
    <t>FATT.EMES.-CA/VI NUOVO ATTR. 2018 PROG.KM. 17+344</t>
  </si>
  <si>
    <t>FATT. EMESSA-MO/SS CANONE ATTRAVERSAMENTI  2018</t>
  </si>
  <si>
    <t>FATT. EMESSA-FE/CO NUOVO ATTRAVERS. 2018 (CAN+ONER</t>
  </si>
  <si>
    <t>Fornitore</t>
  </si>
  <si>
    <t>Testo posizione</t>
  </si>
  <si>
    <t>26.07.2018</t>
  </si>
  <si>
    <t>CANONE LOCAZIONE UFF. BO C.LE OTT-DIC17</t>
  </si>
  <si>
    <t>19.02.2018</t>
  </si>
  <si>
    <t>CANONE NOLO FOTOCOPIATOR SETT-DIC 17 BO.C.LE</t>
  </si>
  <si>
    <t>01.06.2018</t>
  </si>
  <si>
    <t>SINISTRO N S55964/18 EZ349PY</t>
  </si>
  <si>
    <t>04.04.2018</t>
  </si>
  <si>
    <t>CANONE LOCAZIONE UFFICI BO C.LE. - GEN-MAR2018</t>
  </si>
  <si>
    <t>16.05.2018</t>
  </si>
  <si>
    <t>NOLO FOTOCOPIATORE BO. C.LE - DICEMBRE-MARZO 2018</t>
  </si>
  <si>
    <t>CONGUAGLIO +ACCONTO ONERI ACCESSORI 2017/2018</t>
  </si>
  <si>
    <t>CANONE LOCAZIONE UFF. BO. C.LE APR-GIU 18</t>
  </si>
  <si>
    <t>ACCONTO ONERI ACCESSORI UFF. BO. C.LE APR-GIU18</t>
  </si>
  <si>
    <t>31.05.2018</t>
  </si>
  <si>
    <t>NOLO PIATTAFORMA AEREA</t>
  </si>
  <si>
    <t>30.04.2018</t>
  </si>
  <si>
    <t>NOLEGGIO AUTOCARRO ML CA-VI</t>
  </si>
  <si>
    <t>02.05.2018</t>
  </si>
  <si>
    <t>NOLEGGIO AUTO AZIENDALI - MAGGIO 2018</t>
  </si>
  <si>
    <t>NOLEGGIO AUTO FM 265 BD - 28/03 - 31/03</t>
  </si>
  <si>
    <t>NOLEGGIO AUTO FM 265 BD - APRILE 2018</t>
  </si>
  <si>
    <t>14.05.2018</t>
  </si>
  <si>
    <t>NOLO AUTO - CONG.CARBURANTE MAR/18</t>
  </si>
  <si>
    <t>CANONE NOLO AUTO IN BENEFIT - MAGGIO 2018</t>
  </si>
  <si>
    <t>CANONE DI LOCAZIONE AUTO IN BENEFIT GIUGNO18</t>
  </si>
  <si>
    <t>02.07.2018</t>
  </si>
  <si>
    <t>LEASING E NOLEGGIO N.4 AUTOVETTURE</t>
  </si>
  <si>
    <t>LEASING E NOLEGGIO N.5 AUTOVETTURE</t>
  </si>
  <si>
    <t>13.06.2018</t>
  </si>
  <si>
    <t>09.08.2018</t>
  </si>
  <si>
    <t>3° RATA MARZO-GIUGNO 18</t>
  </si>
  <si>
    <t>12.09.2018</t>
  </si>
  <si>
    <t>NOLEGGIO PLURIMENSILE AUTOVETTURE 15/06-14/07</t>
  </si>
  <si>
    <t>NOLEGGIO PLURIMENSILE AUTOVETTURE 15/05-14/06</t>
  </si>
  <si>
    <t>NOLEGGIO PLURIMENSILE AUTOVETTURE 16/04-15/05</t>
  </si>
  <si>
    <t>NOLEGGIO PLURIENNALE FURGONE LUG-AGO FA928CE</t>
  </si>
  <si>
    <t>10.08.2018</t>
  </si>
  <si>
    <t>CANONE LOCAZIONE UFFICI DI BOLOGNA LUGLIO-SETT</t>
  </si>
  <si>
    <t>01.08.2018</t>
  </si>
  <si>
    <t>CANONE DI LOCAZIONE VARIE AUTO</t>
  </si>
  <si>
    <t>CANONE DI LOCAZIONE AUTO AGOSTO18</t>
  </si>
  <si>
    <t>04.09.2018</t>
  </si>
  <si>
    <t>NOLEGGIO AUTOVEICOLI DA TERZI</t>
  </si>
  <si>
    <t>29.08.2018</t>
  </si>
  <si>
    <t>NOLEGGIO FURGONE PLURIMENSILE FA928CE</t>
  </si>
  <si>
    <t>03.09.2018</t>
  </si>
  <si>
    <t>CANONE LOCAZIONE N.5 MACCHINE SETTEMBRE 18</t>
  </si>
  <si>
    <t>N.C. FT 24684 DEL 02/08/2018 STORNO TOTALE</t>
  </si>
  <si>
    <t>NOLEGGIO MENSILE FURGONE FA928CE 15/08-13/09</t>
  </si>
  <si>
    <t>01.10.2018</t>
  </si>
  <si>
    <t>CANONE LOCAZIONE 3 AUTO SETT/OTT 2018</t>
  </si>
  <si>
    <t>CANONE LOCAZIONE 5 AUTOVETTURE OTTOBRE 2018</t>
  </si>
  <si>
    <t>08.11.2018</t>
  </si>
  <si>
    <t>4^RATA PERIODO 20.06-19.09 NOLO 5 FOTOCOPIATRAICI</t>
  </si>
  <si>
    <t>29.11.2018</t>
  </si>
  <si>
    <t>CANONE CONTRATTO BO 2/2014 OTT-DIC 2018</t>
  </si>
  <si>
    <t>CANONE CONTRATTO BO1 2/2016 OTT-DIC 2018</t>
  </si>
  <si>
    <t>ACCONTO ONERI ACCESSORI BO1 2/2016 OTT-DIC 18</t>
  </si>
  <si>
    <t>ACCONTO ONERI ACCESSORI BO 2/2014 OTT-DIC 18</t>
  </si>
  <si>
    <t>20.11.2018</t>
  </si>
  <si>
    <t>CANONE LOCAZIONE AUTO IN BENEFIT DIRIGENTI NOVEMBR</t>
  </si>
  <si>
    <t>31.12.2018</t>
  </si>
  <si>
    <t>RATEO NOLEGGIO FURGONE PLURIMENSILE FA928CE</t>
  </si>
  <si>
    <t>30.11.2018</t>
  </si>
  <si>
    <t>CANONE LOCAZIONE E SERVIZI 24-30 SETT FM327BD</t>
  </si>
  <si>
    <t>CANONE LOCAZIONE E SERVIZI OTTOBRE FM327BD</t>
  </si>
  <si>
    <t>CANONE LOCAZIONE E SERVIZI MESE NOVEMBRE 2018</t>
  </si>
  <si>
    <t>CANONE LOCAZIONE E SERVIZI DICEMBRE 2018</t>
  </si>
  <si>
    <t>SPESE CONDOMINIALI ZANDONAI FE</t>
  </si>
  <si>
    <t>20.08.2018</t>
  </si>
  <si>
    <t>CANONE LOCAZIONE AUTO FN590FV GIUGNO18</t>
  </si>
  <si>
    <t>N.C. PER ERRATA FATTURAZIONE SENZA SPLIT</t>
  </si>
  <si>
    <t>CANONE LOCAZIONE AUTO FN590FV LUGLIO18</t>
  </si>
  <si>
    <t>12.04.2018</t>
  </si>
  <si>
    <t>CANONE NOLO AUTO - GENNAIO 2018</t>
  </si>
  <si>
    <t>18.07.2018</t>
  </si>
  <si>
    <t>NOLO FURGONE TG. FN605FH</t>
  </si>
  <si>
    <t>NOLEGGIO FURGONE PLURIMENSILE FN 605 FH</t>
  </si>
  <si>
    <t>NOLEGGIO FURGONE PLURIMENSILE FA 928 CE</t>
  </si>
  <si>
    <t>NOLEGGIO FN 605 FH</t>
  </si>
  <si>
    <t>N.C. NOLEGGIO FN 605 FH</t>
  </si>
  <si>
    <t>14.09.2018</t>
  </si>
  <si>
    <t>CANONE LOCAZIONE AUTO FN590FV GIUGNO-LUGLIO18</t>
  </si>
  <si>
    <t>CANONE DI LOCAZIONI E SERVIZI DI SETTEMBRE18</t>
  </si>
  <si>
    <t>29.09.2018</t>
  </si>
  <si>
    <t>N.C. STORNO TOTALE FT 27435</t>
  </si>
  <si>
    <t>31.10.2018</t>
  </si>
  <si>
    <t>CANONE DI LOCAZIONE E SERVIZI OTTOBRE 2018</t>
  </si>
  <si>
    <t>N.C. STORNO TOTALE FT 003-32034-2018</t>
  </si>
  <si>
    <t>NOLO FURGONE PLURIMENSILE STORNATO CON N.C. 33127</t>
  </si>
  <si>
    <t>N.C. STORNO TOTALE FT 003-30715-2018</t>
  </si>
  <si>
    <t>NOLO FURGONE PLURIMENSILE STORNATO CON N.C. 30929</t>
  </si>
  <si>
    <t>N.C. STORNO TOTALE FT 003-33844-2018</t>
  </si>
  <si>
    <t>NOLO FURGONE PLURIMENSILE STORNATO CON N.C. 35024</t>
  </si>
  <si>
    <t>22.11.2018</t>
  </si>
  <si>
    <t>N.C. STORNO FT 26 ERRATA FATTURAZIONE</t>
  </si>
  <si>
    <t>N.C. STORNO TOTALE FT RI1800027196</t>
  </si>
  <si>
    <t>CANONE LOCAZIONE E SERVIZI STORNATO CON N.C.</t>
  </si>
  <si>
    <t>NOLEGGIO FURGONE SOSTITUISCE FT 26</t>
  </si>
  <si>
    <t>CANONE LOCAZIONE E SERVIZI NOVEMBRE 2018</t>
  </si>
  <si>
    <t>Codice Cliente</t>
  </si>
  <si>
    <t>Canoni di locazione o di affitto percepiti (ANNO 2018)</t>
  </si>
  <si>
    <t>Importo in Div. int.
(€)</t>
  </si>
  <si>
    <t>Canoni di locazione o di affitto versati (ANNO 2018)</t>
  </si>
  <si>
    <t>Importo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</si>
</sst>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8" fontId="4" fillId="4" borderId="5" xfId="0" applyNumberFormat="1" applyFont="1" applyFill="1" applyBorder="1" applyAlignment="1">
      <alignment horizontal="center" vertical="center"/>
    </xf>
    <xf numFmtId="168" fontId="4" fillId="4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ogle%20Drive%20-%20USB%20Lavoro\Mondadori\Pagamenti%20canoni%20passivi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nitori"/>
      <sheetName val="OdA"/>
      <sheetName val="EF"/>
      <sheetName val="Pagamenti da Oda"/>
      <sheetName val="Fatt. da FI"/>
      <sheetName val="Pagamenti altri"/>
      <sheetName val="Pagamenti"/>
    </sheetNames>
    <sheetDataSet>
      <sheetData sheetId="0">
        <row r="2">
          <cell r="A2">
            <v>1010000490</v>
          </cell>
          <cell r="B2" t="str">
            <v>ARVAL SERVICE LEASE ITALIA SPA</v>
          </cell>
        </row>
        <row r="3">
          <cell r="A3">
            <v>1010000570</v>
          </cell>
          <cell r="B3" t="str">
            <v>KYOCERA DOCUMENT SOLUTIONS ITALIA S</v>
          </cell>
        </row>
        <row r="4">
          <cell r="A4">
            <v>1010000830</v>
          </cell>
          <cell r="B4" t="str">
            <v>TRU.C.S. SRL</v>
          </cell>
        </row>
        <row r="5">
          <cell r="A5">
            <v>1010000915</v>
          </cell>
          <cell r="B5" t="str">
            <v>SINTECO HOLDING SRL CON SOCIO UNICO</v>
          </cell>
        </row>
        <row r="6">
          <cell r="A6">
            <v>1010001089</v>
          </cell>
          <cell r="B6" t="str">
            <v>GRANDI STAZIONI IMMOBILIARE SPA</v>
          </cell>
        </row>
        <row r="7">
          <cell r="A7">
            <v>1010001092</v>
          </cell>
          <cell r="B7" t="str">
            <v>NOLO SERVIZI 2000 S.R.L.</v>
          </cell>
        </row>
        <row r="8">
          <cell r="A8">
            <v>1010001329</v>
          </cell>
          <cell r="B8" t="str">
            <v>AEMMERENT S.R.L.</v>
          </cell>
        </row>
        <row r="9">
          <cell r="A9">
            <v>1010001352</v>
          </cell>
          <cell r="B9" t="str">
            <v>MORINI S.P.A.</v>
          </cell>
        </row>
        <row r="10">
          <cell r="A10">
            <v>1010001382</v>
          </cell>
          <cell r="B10" t="str">
            <v>MERCEDES-BENZ CHARTERWAY SRL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"/>
  <sheetViews>
    <sheetView tabSelected="1" topLeftCell="A379" workbookViewId="0">
      <selection activeCell="E447" sqref="E447:E448"/>
    </sheetView>
  </sheetViews>
  <sheetFormatPr defaultColWidth="9.28515625" defaultRowHeight="15" x14ac:dyDescent="0.25"/>
  <cols>
    <col min="1" max="1" width="11" bestFit="1" customWidth="1"/>
    <col min="2" max="2" width="13.5703125" bestFit="1" customWidth="1"/>
    <col min="3" max="3" width="13.28515625" customWidth="1"/>
    <col min="4" max="4" width="15.5703125" bestFit="1" customWidth="1"/>
    <col min="5" max="5" width="20.140625" bestFit="1" customWidth="1"/>
    <col min="6" max="6" width="57.42578125" bestFit="1" customWidth="1"/>
  </cols>
  <sheetData>
    <row r="1" spans="1:6" ht="30" x14ac:dyDescent="0.25">
      <c r="A1" s="3" t="s">
        <v>0</v>
      </c>
      <c r="B1" s="3" t="s">
        <v>1</v>
      </c>
      <c r="C1" s="4" t="s">
        <v>271</v>
      </c>
      <c r="D1" s="4" t="s">
        <v>4</v>
      </c>
      <c r="E1" s="4" t="s">
        <v>273</v>
      </c>
      <c r="F1" s="3" t="s">
        <v>5</v>
      </c>
    </row>
    <row r="2" spans="1:6" x14ac:dyDescent="0.25">
      <c r="A2" s="5">
        <v>2017</v>
      </c>
      <c r="B2" s="5">
        <v>1010000012</v>
      </c>
      <c r="C2" s="5">
        <v>4010000329</v>
      </c>
      <c r="D2" s="6">
        <v>43190</v>
      </c>
      <c r="E2" s="7">
        <v>31518.74</v>
      </c>
      <c r="F2" s="5" t="s">
        <v>6</v>
      </c>
    </row>
    <row r="3" spans="1:6" x14ac:dyDescent="0.25">
      <c r="A3" s="5">
        <v>2017</v>
      </c>
      <c r="B3" s="5">
        <v>1010000013</v>
      </c>
      <c r="C3" s="5">
        <v>4010000329</v>
      </c>
      <c r="D3" s="6">
        <v>43190</v>
      </c>
      <c r="E3" s="7">
        <v>126054.08</v>
      </c>
      <c r="F3" s="5" t="s">
        <v>7</v>
      </c>
    </row>
    <row r="4" spans="1:6" x14ac:dyDescent="0.25">
      <c r="A4" s="5">
        <v>2017</v>
      </c>
      <c r="B4" s="5">
        <v>1010000041</v>
      </c>
      <c r="C4" s="5">
        <v>4010000139</v>
      </c>
      <c r="D4" s="6">
        <v>43159</v>
      </c>
      <c r="E4" s="7">
        <v>2101.71</v>
      </c>
      <c r="F4" s="5" t="s">
        <v>8</v>
      </c>
    </row>
    <row r="5" spans="1:6" x14ac:dyDescent="0.25">
      <c r="A5" s="5">
        <v>2017</v>
      </c>
      <c r="B5" s="5">
        <v>1010000048</v>
      </c>
      <c r="C5" s="5">
        <v>4010000329</v>
      </c>
      <c r="D5" s="6">
        <v>43190</v>
      </c>
      <c r="E5" s="7">
        <v>31518.720000000001</v>
      </c>
      <c r="F5" s="5" t="s">
        <v>9</v>
      </c>
    </row>
    <row r="6" spans="1:6" x14ac:dyDescent="0.25">
      <c r="A6" s="5">
        <v>2017</v>
      </c>
      <c r="B6" s="5">
        <v>1010000051</v>
      </c>
      <c r="C6" s="5">
        <v>4010000091</v>
      </c>
      <c r="D6" s="6">
        <v>43131</v>
      </c>
      <c r="E6" s="7">
        <v>1635.53</v>
      </c>
      <c r="F6" s="5" t="s">
        <v>10</v>
      </c>
    </row>
    <row r="7" spans="1:6" x14ac:dyDescent="0.25">
      <c r="A7" s="5">
        <v>2017</v>
      </c>
      <c r="B7" s="5">
        <v>1010000052</v>
      </c>
      <c r="C7" s="5">
        <v>4010000091</v>
      </c>
      <c r="D7" s="6">
        <v>43131</v>
      </c>
      <c r="E7" s="7">
        <v>148.86000000000001</v>
      </c>
      <c r="F7" s="5" t="s">
        <v>10</v>
      </c>
    </row>
    <row r="8" spans="1:6" x14ac:dyDescent="0.25">
      <c r="A8" s="5">
        <v>2017</v>
      </c>
      <c r="B8" s="5">
        <v>1010000057</v>
      </c>
      <c r="C8" s="5">
        <v>4010000091</v>
      </c>
      <c r="D8" s="6">
        <v>43131</v>
      </c>
      <c r="E8" s="7">
        <v>473.65</v>
      </c>
      <c r="F8" s="5" t="s">
        <v>10</v>
      </c>
    </row>
    <row r="9" spans="1:6" x14ac:dyDescent="0.25">
      <c r="A9" s="5">
        <v>2017</v>
      </c>
      <c r="B9" s="5">
        <v>1010000060</v>
      </c>
      <c r="C9" s="5">
        <v>4010000091</v>
      </c>
      <c r="D9" s="6">
        <v>43131</v>
      </c>
      <c r="E9" s="7">
        <v>2019.91</v>
      </c>
      <c r="F9" s="5" t="s">
        <v>11</v>
      </c>
    </row>
    <row r="10" spans="1:6" x14ac:dyDescent="0.25">
      <c r="A10" s="5">
        <v>2017</v>
      </c>
      <c r="B10" s="5">
        <v>1010000061</v>
      </c>
      <c r="C10" s="5">
        <v>4010000091</v>
      </c>
      <c r="D10" s="6">
        <v>43131</v>
      </c>
      <c r="E10" s="7">
        <v>1643.6</v>
      </c>
      <c r="F10" s="5" t="s">
        <v>11</v>
      </c>
    </row>
    <row r="11" spans="1:6" x14ac:dyDescent="0.25">
      <c r="A11" s="5">
        <v>2017</v>
      </c>
      <c r="B11" s="5">
        <v>1010000062</v>
      </c>
      <c r="C11" s="5">
        <v>4010000091</v>
      </c>
      <c r="D11" s="6">
        <v>43131</v>
      </c>
      <c r="E11" s="7">
        <v>1192.8800000000001</v>
      </c>
      <c r="F11" s="5" t="s">
        <v>11</v>
      </c>
    </row>
    <row r="12" spans="1:6" x14ac:dyDescent="0.25">
      <c r="A12" s="5">
        <v>2017</v>
      </c>
      <c r="B12" s="5">
        <v>1010000075</v>
      </c>
      <c r="C12" s="5">
        <v>4010000091</v>
      </c>
      <c r="D12" s="6">
        <v>43131</v>
      </c>
      <c r="E12" s="7">
        <v>147.41</v>
      </c>
      <c r="F12" s="5" t="s">
        <v>11</v>
      </c>
    </row>
    <row r="13" spans="1:6" x14ac:dyDescent="0.25">
      <c r="A13" s="5">
        <v>2017</v>
      </c>
      <c r="B13" s="5">
        <v>1010000076</v>
      </c>
      <c r="C13" s="5">
        <v>4010000091</v>
      </c>
      <c r="D13" s="6">
        <v>43131</v>
      </c>
      <c r="E13" s="7">
        <v>147.41</v>
      </c>
      <c r="F13" s="5" t="s">
        <v>11</v>
      </c>
    </row>
    <row r="14" spans="1:6" x14ac:dyDescent="0.25">
      <c r="A14" s="5">
        <v>2017</v>
      </c>
      <c r="B14" s="5">
        <v>1010000079</v>
      </c>
      <c r="C14" s="5">
        <v>4010000091</v>
      </c>
      <c r="D14" s="6">
        <v>43131</v>
      </c>
      <c r="E14" s="7">
        <v>473.65</v>
      </c>
      <c r="F14" s="5" t="s">
        <v>11</v>
      </c>
    </row>
    <row r="15" spans="1:6" x14ac:dyDescent="0.25">
      <c r="A15" s="5">
        <v>2017</v>
      </c>
      <c r="B15" s="5">
        <v>1010000080</v>
      </c>
      <c r="C15" s="5">
        <v>4010000091</v>
      </c>
      <c r="D15" s="6">
        <v>43131</v>
      </c>
      <c r="E15" s="7">
        <v>473.65</v>
      </c>
      <c r="F15" s="5" t="s">
        <v>11</v>
      </c>
    </row>
    <row r="16" spans="1:6" x14ac:dyDescent="0.25">
      <c r="A16" s="5">
        <v>2017</v>
      </c>
      <c r="B16" s="5">
        <v>1010000081</v>
      </c>
      <c r="C16" s="5">
        <v>4010000261</v>
      </c>
      <c r="D16" s="6">
        <v>43230</v>
      </c>
      <c r="E16" s="7">
        <v>175.58</v>
      </c>
      <c r="F16" s="5" t="s">
        <v>11</v>
      </c>
    </row>
    <row r="17" spans="1:6" x14ac:dyDescent="0.25">
      <c r="A17" s="5">
        <v>2017</v>
      </c>
      <c r="B17" s="5">
        <v>1010000084</v>
      </c>
      <c r="C17" s="5">
        <v>4010000234</v>
      </c>
      <c r="D17" s="6">
        <v>43122</v>
      </c>
      <c r="E17" s="7">
        <v>4593.3</v>
      </c>
      <c r="F17" s="5" t="s">
        <v>12</v>
      </c>
    </row>
    <row r="18" spans="1:6" x14ac:dyDescent="0.25">
      <c r="A18" s="5">
        <v>2017</v>
      </c>
      <c r="B18" s="5">
        <v>1010000090</v>
      </c>
      <c r="C18" s="5">
        <v>4010000086</v>
      </c>
      <c r="D18" s="6">
        <v>43104</v>
      </c>
      <c r="E18" s="7">
        <v>-533.37</v>
      </c>
      <c r="F18" s="5" t="s">
        <v>13</v>
      </c>
    </row>
    <row r="19" spans="1:6" x14ac:dyDescent="0.25">
      <c r="A19" s="5">
        <v>2017</v>
      </c>
      <c r="B19" s="5">
        <v>1010000091</v>
      </c>
      <c r="C19" s="5">
        <v>4010000136</v>
      </c>
      <c r="D19" s="6">
        <v>43201</v>
      </c>
      <c r="E19" s="7">
        <v>79.39</v>
      </c>
      <c r="F19" s="5" t="s">
        <v>14</v>
      </c>
    </row>
    <row r="20" spans="1:6" x14ac:dyDescent="0.25">
      <c r="A20" s="5">
        <v>2017</v>
      </c>
      <c r="B20" s="5">
        <v>1010000093</v>
      </c>
      <c r="C20" s="5">
        <v>4010000091</v>
      </c>
      <c r="D20" s="6">
        <v>43131</v>
      </c>
      <c r="E20" s="7">
        <v>117.96</v>
      </c>
      <c r="F20" s="5" t="s">
        <v>14</v>
      </c>
    </row>
    <row r="21" spans="1:6" x14ac:dyDescent="0.25">
      <c r="A21" s="5">
        <v>2017</v>
      </c>
      <c r="B21" s="5">
        <v>1010000098</v>
      </c>
      <c r="C21" s="5">
        <v>4010000091</v>
      </c>
      <c r="D21" s="6">
        <v>43131</v>
      </c>
      <c r="E21" s="7">
        <v>1233.3</v>
      </c>
      <c r="F21" s="5" t="s">
        <v>14</v>
      </c>
    </row>
    <row r="22" spans="1:6" x14ac:dyDescent="0.25">
      <c r="A22" s="5">
        <v>2017</v>
      </c>
      <c r="B22" s="5">
        <v>1010000100</v>
      </c>
      <c r="C22" s="5">
        <v>4010000014</v>
      </c>
      <c r="D22" s="6">
        <v>43108</v>
      </c>
      <c r="E22" s="7">
        <v>163.85</v>
      </c>
      <c r="F22" s="5" t="s">
        <v>14</v>
      </c>
    </row>
    <row r="23" spans="1:6" x14ac:dyDescent="0.25">
      <c r="A23" s="5">
        <v>2017</v>
      </c>
      <c r="B23" s="5">
        <v>1010000102</v>
      </c>
      <c r="C23" s="5">
        <v>4010000333</v>
      </c>
      <c r="D23" s="6">
        <v>43167</v>
      </c>
      <c r="E23" s="7">
        <v>161.97999999999999</v>
      </c>
      <c r="F23" s="5" t="s">
        <v>14</v>
      </c>
    </row>
    <row r="24" spans="1:6" x14ac:dyDescent="0.25">
      <c r="A24" s="5">
        <v>2017</v>
      </c>
      <c r="B24" s="5">
        <v>1010000104</v>
      </c>
      <c r="C24" s="5">
        <v>4010000141</v>
      </c>
      <c r="D24" s="6">
        <v>43190</v>
      </c>
      <c r="E24" s="7">
        <v>145.44</v>
      </c>
      <c r="F24" s="5" t="s">
        <v>14</v>
      </c>
    </row>
    <row r="25" spans="1:6" x14ac:dyDescent="0.25">
      <c r="A25" s="5">
        <v>2017</v>
      </c>
      <c r="B25" s="5">
        <v>1010000109</v>
      </c>
      <c r="C25" s="5">
        <v>4010000091</v>
      </c>
      <c r="D25" s="6">
        <v>43131</v>
      </c>
      <c r="E25" s="7">
        <v>144.66999999999999</v>
      </c>
      <c r="F25" s="5" t="s">
        <v>14</v>
      </c>
    </row>
    <row r="26" spans="1:6" x14ac:dyDescent="0.25">
      <c r="A26" s="5">
        <v>2017</v>
      </c>
      <c r="B26" s="5">
        <v>1010000111</v>
      </c>
      <c r="C26" s="5">
        <v>4010000091</v>
      </c>
      <c r="D26" s="6">
        <v>43131</v>
      </c>
      <c r="E26" s="7">
        <v>144.07</v>
      </c>
      <c r="F26" s="5" t="s">
        <v>14</v>
      </c>
    </row>
    <row r="27" spans="1:6" x14ac:dyDescent="0.25">
      <c r="A27" s="5">
        <v>2017</v>
      </c>
      <c r="B27" s="5">
        <v>1010000112</v>
      </c>
      <c r="C27" s="5">
        <v>4010000424</v>
      </c>
      <c r="D27" s="6">
        <v>43465</v>
      </c>
      <c r="E27" s="7">
        <v>177.61</v>
      </c>
      <c r="F27" s="5" t="s">
        <v>14</v>
      </c>
    </row>
    <row r="28" spans="1:6" x14ac:dyDescent="0.25">
      <c r="A28" s="5">
        <v>2017</v>
      </c>
      <c r="B28" s="5">
        <v>1010000118</v>
      </c>
      <c r="C28" s="5">
        <v>4010000091</v>
      </c>
      <c r="D28" s="6">
        <v>43131</v>
      </c>
      <c r="E28" s="7">
        <v>861.45</v>
      </c>
      <c r="F28" s="5" t="s">
        <v>15</v>
      </c>
    </row>
    <row r="29" spans="1:6" x14ac:dyDescent="0.25">
      <c r="A29" s="5">
        <v>2017</v>
      </c>
      <c r="B29" s="5">
        <v>1010000119</v>
      </c>
      <c r="C29" s="5">
        <v>4010000091</v>
      </c>
      <c r="D29" s="6">
        <v>43209</v>
      </c>
      <c r="E29" s="7">
        <v>8756.82</v>
      </c>
      <c r="F29" s="5" t="s">
        <v>15</v>
      </c>
    </row>
    <row r="30" spans="1:6" x14ac:dyDescent="0.25">
      <c r="A30" s="5">
        <v>2017</v>
      </c>
      <c r="B30" s="5">
        <v>1010000125</v>
      </c>
      <c r="C30" s="5">
        <v>4010000272</v>
      </c>
      <c r="D30" s="6">
        <v>43103</v>
      </c>
      <c r="E30" s="7">
        <v>31.5</v>
      </c>
      <c r="F30" s="5" t="s">
        <v>16</v>
      </c>
    </row>
    <row r="31" spans="1:6" x14ac:dyDescent="0.25">
      <c r="A31" s="5">
        <v>2017</v>
      </c>
      <c r="B31" s="5">
        <v>1010000126</v>
      </c>
      <c r="C31" s="5">
        <v>4010000273</v>
      </c>
      <c r="D31" s="6">
        <v>43105</v>
      </c>
      <c r="E31" s="7">
        <v>38.47</v>
      </c>
      <c r="F31" s="5" t="s">
        <v>16</v>
      </c>
    </row>
    <row r="32" spans="1:6" x14ac:dyDescent="0.25">
      <c r="A32" s="5">
        <v>2017</v>
      </c>
      <c r="B32" s="5">
        <v>1010000127</v>
      </c>
      <c r="C32" s="5">
        <v>4010000266</v>
      </c>
      <c r="D32" s="6">
        <v>43110</v>
      </c>
      <c r="E32" s="7">
        <v>93.23</v>
      </c>
      <c r="F32" s="5" t="s">
        <v>16</v>
      </c>
    </row>
    <row r="33" spans="1:6" x14ac:dyDescent="0.25">
      <c r="A33" s="5">
        <v>2017</v>
      </c>
      <c r="B33" s="5">
        <v>1010000128</v>
      </c>
      <c r="C33" s="5">
        <v>4010000269</v>
      </c>
      <c r="D33" s="6">
        <v>43105</v>
      </c>
      <c r="E33" s="7">
        <v>31.5</v>
      </c>
      <c r="F33" s="5" t="s">
        <v>16</v>
      </c>
    </row>
    <row r="34" spans="1:6" x14ac:dyDescent="0.25">
      <c r="A34" s="5">
        <v>2017</v>
      </c>
      <c r="B34" s="5">
        <v>1010000129</v>
      </c>
      <c r="C34" s="5">
        <v>4010000091</v>
      </c>
      <c r="D34" s="6">
        <v>43209</v>
      </c>
      <c r="E34" s="7">
        <v>550.42999999999995</v>
      </c>
      <c r="F34" s="5" t="s">
        <v>16</v>
      </c>
    </row>
    <row r="35" spans="1:6" x14ac:dyDescent="0.25">
      <c r="A35" s="5">
        <v>2017</v>
      </c>
      <c r="B35" s="5">
        <v>1010000130</v>
      </c>
      <c r="C35" s="5">
        <v>4010000357</v>
      </c>
      <c r="D35" s="6">
        <v>43126</v>
      </c>
      <c r="E35" s="7">
        <v>183</v>
      </c>
      <c r="F35" s="5" t="s">
        <v>16</v>
      </c>
    </row>
    <row r="36" spans="1:6" x14ac:dyDescent="0.25">
      <c r="A36" s="5">
        <v>2017</v>
      </c>
      <c r="B36" s="5">
        <v>1010000131</v>
      </c>
      <c r="C36" s="5">
        <v>4010000091</v>
      </c>
      <c r="D36" s="6">
        <v>43209</v>
      </c>
      <c r="E36" s="7">
        <v>1637.87</v>
      </c>
      <c r="F36" s="5" t="s">
        <v>16</v>
      </c>
    </row>
    <row r="37" spans="1:6" x14ac:dyDescent="0.25">
      <c r="A37" s="5">
        <v>2017</v>
      </c>
      <c r="B37" s="5">
        <v>1010000132</v>
      </c>
      <c r="C37" s="5">
        <v>4010000091</v>
      </c>
      <c r="D37" s="6">
        <v>43209</v>
      </c>
      <c r="E37" s="7">
        <v>53.35</v>
      </c>
      <c r="F37" s="5" t="s">
        <v>16</v>
      </c>
    </row>
    <row r="38" spans="1:6" x14ac:dyDescent="0.25">
      <c r="A38" s="5">
        <v>2017</v>
      </c>
      <c r="B38" s="5">
        <v>1010000133</v>
      </c>
      <c r="C38" s="5">
        <v>4010000091</v>
      </c>
      <c r="D38" s="6">
        <v>43209</v>
      </c>
      <c r="E38" s="7">
        <v>371.73</v>
      </c>
      <c r="F38" s="5" t="s">
        <v>16</v>
      </c>
    </row>
    <row r="39" spans="1:6" x14ac:dyDescent="0.25">
      <c r="A39" s="5">
        <v>2017</v>
      </c>
      <c r="B39" s="5">
        <v>1010000134</v>
      </c>
      <c r="C39" s="5">
        <v>4010000270</v>
      </c>
      <c r="D39" s="6">
        <v>43165</v>
      </c>
      <c r="E39" s="7">
        <v>37.81</v>
      </c>
      <c r="F39" s="5" t="s">
        <v>16</v>
      </c>
    </row>
    <row r="40" spans="1:6" x14ac:dyDescent="0.25">
      <c r="A40" s="5">
        <v>2017</v>
      </c>
      <c r="B40" s="5">
        <v>1010000135</v>
      </c>
      <c r="C40" s="5">
        <v>4010000271</v>
      </c>
      <c r="D40" s="6">
        <v>43105</v>
      </c>
      <c r="E40" s="7">
        <v>18.899999999999999</v>
      </c>
      <c r="F40" s="5" t="s">
        <v>16</v>
      </c>
    </row>
    <row r="41" spans="1:6" x14ac:dyDescent="0.25">
      <c r="A41" s="5">
        <v>2017</v>
      </c>
      <c r="B41" s="5">
        <v>1010000136</v>
      </c>
      <c r="C41" s="5">
        <v>4010000333</v>
      </c>
      <c r="D41" s="6">
        <v>43185</v>
      </c>
      <c r="E41" s="7">
        <v>105.86</v>
      </c>
      <c r="F41" s="5" t="s">
        <v>16</v>
      </c>
    </row>
    <row r="42" spans="1:6" x14ac:dyDescent="0.25">
      <c r="A42" s="5">
        <v>2017</v>
      </c>
      <c r="B42" s="5">
        <v>1010000137</v>
      </c>
      <c r="C42" s="5">
        <v>4010000068</v>
      </c>
      <c r="D42" s="6">
        <v>43195</v>
      </c>
      <c r="E42" s="7">
        <v>185.27</v>
      </c>
      <c r="F42" s="5" t="s">
        <v>16</v>
      </c>
    </row>
    <row r="43" spans="1:6" x14ac:dyDescent="0.25">
      <c r="A43" s="5">
        <v>2017</v>
      </c>
      <c r="B43" s="5">
        <v>1010000138</v>
      </c>
      <c r="C43" s="5">
        <v>4010000247</v>
      </c>
      <c r="D43" s="6">
        <v>43144</v>
      </c>
      <c r="E43" s="7">
        <v>146.84</v>
      </c>
      <c r="F43" s="5" t="s">
        <v>16</v>
      </c>
    </row>
    <row r="44" spans="1:6" x14ac:dyDescent="0.25">
      <c r="A44" s="5">
        <v>2017</v>
      </c>
      <c r="B44" s="5">
        <v>1010000139</v>
      </c>
      <c r="C44" s="5">
        <v>4010000333</v>
      </c>
      <c r="D44" s="6">
        <v>43185</v>
      </c>
      <c r="E44" s="7">
        <v>289.33999999999997</v>
      </c>
      <c r="F44" s="5" t="s">
        <v>16</v>
      </c>
    </row>
    <row r="45" spans="1:6" x14ac:dyDescent="0.25">
      <c r="A45" s="5">
        <v>2017</v>
      </c>
      <c r="B45" s="5">
        <v>1010000140</v>
      </c>
      <c r="C45" s="5">
        <v>4010000379</v>
      </c>
      <c r="D45" s="6">
        <v>43137</v>
      </c>
      <c r="E45" s="7">
        <v>174.53</v>
      </c>
      <c r="F45" s="5" t="s">
        <v>16</v>
      </c>
    </row>
    <row r="46" spans="1:6" x14ac:dyDescent="0.25">
      <c r="A46" s="5">
        <v>2017</v>
      </c>
      <c r="B46" s="5">
        <v>1010000141</v>
      </c>
      <c r="C46" s="5">
        <v>4010000121</v>
      </c>
      <c r="D46" s="6">
        <v>43132</v>
      </c>
      <c r="E46" s="7">
        <v>175.75</v>
      </c>
      <c r="F46" s="5" t="s">
        <v>16</v>
      </c>
    </row>
    <row r="47" spans="1:6" x14ac:dyDescent="0.25">
      <c r="A47" s="5">
        <v>2017</v>
      </c>
      <c r="B47" s="5">
        <v>1010000142</v>
      </c>
      <c r="C47" s="5">
        <v>4010000287</v>
      </c>
      <c r="D47" s="6">
        <v>43133</v>
      </c>
      <c r="E47" s="7">
        <v>34569.699999999997</v>
      </c>
      <c r="F47" s="5" t="s">
        <v>17</v>
      </c>
    </row>
    <row r="48" spans="1:6" x14ac:dyDescent="0.25">
      <c r="A48" s="5">
        <v>2017</v>
      </c>
      <c r="B48" s="5">
        <v>1010000143</v>
      </c>
      <c r="C48" s="5">
        <v>4010000288</v>
      </c>
      <c r="D48" s="6">
        <v>43112</v>
      </c>
      <c r="E48" s="7">
        <v>4267.46</v>
      </c>
      <c r="F48" s="5" t="s">
        <v>18</v>
      </c>
    </row>
    <row r="49" spans="1:6" x14ac:dyDescent="0.25">
      <c r="A49" s="5">
        <v>2017</v>
      </c>
      <c r="B49" s="5">
        <v>1010000144</v>
      </c>
      <c r="C49" s="5">
        <v>4010000287</v>
      </c>
      <c r="D49" s="6">
        <v>43133</v>
      </c>
      <c r="E49" s="7">
        <v>53969.29</v>
      </c>
      <c r="F49" s="5" t="s">
        <v>17</v>
      </c>
    </row>
    <row r="50" spans="1:6" x14ac:dyDescent="0.25">
      <c r="A50" s="5">
        <v>2017</v>
      </c>
      <c r="B50" s="5">
        <v>1010000145</v>
      </c>
      <c r="C50" s="5">
        <v>4010000287</v>
      </c>
      <c r="D50" s="6">
        <v>43133</v>
      </c>
      <c r="E50" s="7">
        <v>476.5</v>
      </c>
      <c r="F50" s="5" t="s">
        <v>17</v>
      </c>
    </row>
    <row r="51" spans="1:6" x14ac:dyDescent="0.25">
      <c r="A51" s="5">
        <v>2017</v>
      </c>
      <c r="B51" s="5">
        <v>1010000150</v>
      </c>
      <c r="C51" s="5">
        <v>4010000246</v>
      </c>
      <c r="D51" s="6">
        <v>43167</v>
      </c>
      <c r="E51" s="7">
        <v>1671.78</v>
      </c>
      <c r="F51" s="5" t="s">
        <v>19</v>
      </c>
    </row>
    <row r="52" spans="1:6" x14ac:dyDescent="0.25">
      <c r="A52" s="5">
        <v>2017</v>
      </c>
      <c r="B52" s="5">
        <v>1010000152</v>
      </c>
      <c r="C52" s="5">
        <v>4010000392</v>
      </c>
      <c r="D52" s="6">
        <v>43138</v>
      </c>
      <c r="E52" s="7">
        <v>3749.29</v>
      </c>
      <c r="F52" s="5" t="s">
        <v>20</v>
      </c>
    </row>
    <row r="53" spans="1:6" x14ac:dyDescent="0.25">
      <c r="A53" s="5">
        <v>2017</v>
      </c>
      <c r="B53" s="5">
        <v>1010000153</v>
      </c>
      <c r="C53" s="5">
        <v>4010000240</v>
      </c>
      <c r="D53" s="6">
        <v>43136</v>
      </c>
      <c r="E53" s="7">
        <v>167.25</v>
      </c>
      <c r="F53" s="5" t="s">
        <v>20</v>
      </c>
    </row>
    <row r="54" spans="1:6" x14ac:dyDescent="0.25">
      <c r="A54" s="5">
        <v>2017</v>
      </c>
      <c r="B54" s="5">
        <v>1010000154</v>
      </c>
      <c r="C54" s="5">
        <v>4010000290</v>
      </c>
      <c r="D54" s="6">
        <v>43168</v>
      </c>
      <c r="E54" s="7">
        <v>2741.93</v>
      </c>
      <c r="F54" s="5" t="s">
        <v>19</v>
      </c>
    </row>
    <row r="55" spans="1:6" x14ac:dyDescent="0.25">
      <c r="A55" s="5">
        <v>2017</v>
      </c>
      <c r="B55" s="5">
        <v>1010000155</v>
      </c>
      <c r="C55" s="5">
        <v>4010000333</v>
      </c>
      <c r="D55" s="6">
        <v>43158</v>
      </c>
      <c r="E55" s="7">
        <v>14419.75</v>
      </c>
      <c r="F55" s="5" t="s">
        <v>21</v>
      </c>
    </row>
    <row r="56" spans="1:6" x14ac:dyDescent="0.25">
      <c r="A56" s="5">
        <v>2017</v>
      </c>
      <c r="B56" s="5">
        <v>1010000156</v>
      </c>
      <c r="C56" s="5">
        <v>4010000062</v>
      </c>
      <c r="D56" s="6">
        <v>43131</v>
      </c>
      <c r="E56" s="7">
        <v>348.46</v>
      </c>
      <c r="F56" s="5" t="s">
        <v>20</v>
      </c>
    </row>
    <row r="57" spans="1:6" x14ac:dyDescent="0.25">
      <c r="A57" s="5">
        <v>2017</v>
      </c>
      <c r="B57" s="5">
        <v>1010000157</v>
      </c>
      <c r="C57" s="5">
        <v>4010000241</v>
      </c>
      <c r="D57" s="6">
        <v>43119</v>
      </c>
      <c r="E57" s="7">
        <v>476.5</v>
      </c>
      <c r="F57" s="5" t="s">
        <v>20</v>
      </c>
    </row>
    <row r="58" spans="1:6" x14ac:dyDescent="0.25">
      <c r="A58" s="5">
        <v>2017</v>
      </c>
      <c r="B58" s="5">
        <v>1010000158</v>
      </c>
      <c r="C58" s="5">
        <v>4010000242</v>
      </c>
      <c r="D58" s="6">
        <v>43124</v>
      </c>
      <c r="E58" s="7">
        <v>476.5</v>
      </c>
      <c r="F58" s="5" t="s">
        <v>22</v>
      </c>
    </row>
    <row r="59" spans="1:6" x14ac:dyDescent="0.25">
      <c r="A59" s="5">
        <v>2017</v>
      </c>
      <c r="B59" s="5">
        <v>1010000159</v>
      </c>
      <c r="C59" s="5">
        <v>4010000119</v>
      </c>
      <c r="D59" s="6">
        <v>43150</v>
      </c>
      <c r="E59" s="7">
        <v>813.94</v>
      </c>
      <c r="F59" s="5" t="s">
        <v>22</v>
      </c>
    </row>
    <row r="60" spans="1:6" x14ac:dyDescent="0.25">
      <c r="A60" s="5">
        <v>2017</v>
      </c>
      <c r="B60" s="5">
        <v>1010000160</v>
      </c>
      <c r="C60" s="5">
        <v>4010000222</v>
      </c>
      <c r="D60" s="6">
        <v>43144</v>
      </c>
      <c r="E60" s="7">
        <v>835.94</v>
      </c>
      <c r="F60" s="5" t="s">
        <v>23</v>
      </c>
    </row>
    <row r="61" spans="1:6" x14ac:dyDescent="0.25">
      <c r="A61" s="5">
        <v>2017</v>
      </c>
      <c r="B61" s="5">
        <v>1010000161</v>
      </c>
      <c r="C61" s="5">
        <v>4010000062</v>
      </c>
      <c r="D61" s="6">
        <v>43131</v>
      </c>
      <c r="E61" s="7">
        <v>174.23</v>
      </c>
      <c r="F61" s="5" t="s">
        <v>22</v>
      </c>
    </row>
    <row r="62" spans="1:6" x14ac:dyDescent="0.25">
      <c r="A62" s="5">
        <v>2017</v>
      </c>
      <c r="B62" s="5">
        <v>1010000162</v>
      </c>
      <c r="C62" s="5">
        <v>4010000245</v>
      </c>
      <c r="D62" s="6">
        <v>43143</v>
      </c>
      <c r="E62" s="7">
        <v>175.58</v>
      </c>
      <c r="F62" s="5" t="s">
        <v>20</v>
      </c>
    </row>
    <row r="63" spans="1:6" x14ac:dyDescent="0.25">
      <c r="A63" s="5">
        <v>2017</v>
      </c>
      <c r="B63" s="5">
        <v>1010000163</v>
      </c>
      <c r="C63" s="5">
        <v>4010000091</v>
      </c>
      <c r="D63" s="6">
        <v>43209</v>
      </c>
      <c r="E63" s="7">
        <v>1103.51</v>
      </c>
      <c r="F63" s="5" t="s">
        <v>23</v>
      </c>
    </row>
    <row r="64" spans="1:6" x14ac:dyDescent="0.25">
      <c r="A64" s="5">
        <v>2017</v>
      </c>
      <c r="B64" s="5">
        <v>1010000176</v>
      </c>
      <c r="C64" s="5">
        <v>4010000293</v>
      </c>
      <c r="D64" s="6">
        <v>43131</v>
      </c>
      <c r="E64" s="7">
        <v>21.96</v>
      </c>
      <c r="F64" s="5" t="s">
        <v>24</v>
      </c>
    </row>
    <row r="65" spans="1:6" x14ac:dyDescent="0.25">
      <c r="A65" s="5">
        <v>2017</v>
      </c>
      <c r="B65" s="5">
        <v>1010000177</v>
      </c>
      <c r="C65" s="5">
        <v>4010000294</v>
      </c>
      <c r="D65" s="6">
        <v>43131</v>
      </c>
      <c r="E65" s="7">
        <v>21.96</v>
      </c>
      <c r="F65" s="5" t="s">
        <v>24</v>
      </c>
    </row>
    <row r="66" spans="1:6" x14ac:dyDescent="0.25">
      <c r="A66" s="5">
        <v>2017</v>
      </c>
      <c r="B66" s="5">
        <v>1010000178</v>
      </c>
      <c r="C66" s="5">
        <v>4010000295</v>
      </c>
      <c r="D66" s="6">
        <v>43131</v>
      </c>
      <c r="E66" s="7">
        <v>21.96</v>
      </c>
      <c r="F66" s="5" t="s">
        <v>24</v>
      </c>
    </row>
    <row r="67" spans="1:6" x14ac:dyDescent="0.25">
      <c r="A67" s="5">
        <v>2017</v>
      </c>
      <c r="B67" s="5">
        <v>1010000185</v>
      </c>
      <c r="C67" s="5">
        <v>4010000041</v>
      </c>
      <c r="D67" s="6">
        <v>43235</v>
      </c>
      <c r="E67" s="7">
        <v>-435.6</v>
      </c>
      <c r="F67" s="5" t="s">
        <v>25</v>
      </c>
    </row>
    <row r="68" spans="1:6" x14ac:dyDescent="0.25">
      <c r="A68" s="5">
        <v>2017</v>
      </c>
      <c r="B68" s="5">
        <v>1010000189</v>
      </c>
      <c r="C68" s="5">
        <v>4010000501</v>
      </c>
      <c r="D68" s="6">
        <v>43190</v>
      </c>
      <c r="E68" s="7">
        <v>-331.84</v>
      </c>
      <c r="F68" s="5" t="s">
        <v>26</v>
      </c>
    </row>
    <row r="69" spans="1:6" x14ac:dyDescent="0.25">
      <c r="A69" s="5">
        <v>2017</v>
      </c>
      <c r="B69" s="5">
        <v>1010000192</v>
      </c>
      <c r="C69" s="5">
        <v>4010000567</v>
      </c>
      <c r="D69" s="6">
        <v>43116</v>
      </c>
      <c r="E69" s="7">
        <v>600.24</v>
      </c>
      <c r="F69" s="5" t="s">
        <v>27</v>
      </c>
    </row>
    <row r="70" spans="1:6" x14ac:dyDescent="0.25">
      <c r="A70" s="5">
        <v>2017</v>
      </c>
      <c r="B70" s="5">
        <v>1010000195</v>
      </c>
      <c r="C70" s="5">
        <v>4010000287</v>
      </c>
      <c r="D70" s="6">
        <v>43188</v>
      </c>
      <c r="E70" s="7">
        <v>3340.15</v>
      </c>
      <c r="F70" s="5" t="s">
        <v>28</v>
      </c>
    </row>
    <row r="71" spans="1:6" x14ac:dyDescent="0.25">
      <c r="A71" s="5">
        <v>2017</v>
      </c>
      <c r="B71" s="5">
        <v>1010000196</v>
      </c>
      <c r="C71" s="5">
        <v>4010000287</v>
      </c>
      <c r="D71" s="6">
        <v>43188</v>
      </c>
      <c r="E71" s="7">
        <v>3340.15</v>
      </c>
      <c r="F71" s="5" t="s">
        <v>29</v>
      </c>
    </row>
    <row r="72" spans="1:6" x14ac:dyDescent="0.25">
      <c r="A72" s="5">
        <v>2017</v>
      </c>
      <c r="B72" s="5">
        <v>1010000198</v>
      </c>
      <c r="C72" s="5">
        <v>4010000287</v>
      </c>
      <c r="D72" s="6">
        <v>43188</v>
      </c>
      <c r="E72" s="7">
        <v>3340.15</v>
      </c>
      <c r="F72" s="5" t="s">
        <v>30</v>
      </c>
    </row>
    <row r="73" spans="1:6" x14ac:dyDescent="0.25">
      <c r="A73" s="5">
        <v>2017</v>
      </c>
      <c r="B73" s="5">
        <v>1010000199</v>
      </c>
      <c r="C73" s="5">
        <v>4010000287</v>
      </c>
      <c r="D73" s="6">
        <v>43445</v>
      </c>
      <c r="E73" s="7">
        <v>3340.15</v>
      </c>
      <c r="F73" s="5" t="s">
        <v>31</v>
      </c>
    </row>
    <row r="74" spans="1:6" x14ac:dyDescent="0.25">
      <c r="A74" s="5">
        <v>2017</v>
      </c>
      <c r="B74" s="5">
        <v>1010000200</v>
      </c>
      <c r="C74" s="5">
        <v>4010000287</v>
      </c>
      <c r="D74" s="6">
        <v>43188</v>
      </c>
      <c r="E74" s="7">
        <v>3340.15</v>
      </c>
      <c r="F74" s="5" t="s">
        <v>32</v>
      </c>
    </row>
    <row r="75" spans="1:6" x14ac:dyDescent="0.25">
      <c r="A75" s="5">
        <v>2017</v>
      </c>
      <c r="B75" s="5">
        <v>1010000201</v>
      </c>
      <c r="C75" s="5">
        <v>4010000287</v>
      </c>
      <c r="D75" s="6">
        <v>43188</v>
      </c>
      <c r="E75" s="7">
        <v>3340.15</v>
      </c>
      <c r="F75" s="5" t="s">
        <v>33</v>
      </c>
    </row>
    <row r="76" spans="1:6" x14ac:dyDescent="0.25">
      <c r="A76" s="5">
        <v>2017</v>
      </c>
      <c r="B76" s="5">
        <v>1010000202</v>
      </c>
      <c r="C76" s="5">
        <v>4010000287</v>
      </c>
      <c r="D76" s="6">
        <v>43188</v>
      </c>
      <c r="E76" s="7">
        <v>3340.15</v>
      </c>
      <c r="F76" s="5" t="s">
        <v>34</v>
      </c>
    </row>
    <row r="77" spans="1:6" x14ac:dyDescent="0.25">
      <c r="A77" s="5">
        <v>2017</v>
      </c>
      <c r="B77" s="5">
        <v>1010000203</v>
      </c>
      <c r="C77" s="5">
        <v>4010000287</v>
      </c>
      <c r="D77" s="6">
        <v>43188</v>
      </c>
      <c r="E77" s="7">
        <v>3340.15</v>
      </c>
      <c r="F77" s="5" t="s">
        <v>35</v>
      </c>
    </row>
    <row r="78" spans="1:6" x14ac:dyDescent="0.25">
      <c r="A78" s="5">
        <v>2017</v>
      </c>
      <c r="B78" s="5">
        <v>1010000205</v>
      </c>
      <c r="C78" s="5">
        <v>4010000096</v>
      </c>
      <c r="D78" s="6">
        <v>43465</v>
      </c>
      <c r="E78" s="7">
        <v>5316.17</v>
      </c>
      <c r="F78" s="5" t="s">
        <v>36</v>
      </c>
    </row>
    <row r="79" spans="1:6" x14ac:dyDescent="0.25">
      <c r="A79" s="5">
        <v>2017</v>
      </c>
      <c r="B79" s="5">
        <v>1013000015</v>
      </c>
      <c r="C79" s="5">
        <v>4011000013</v>
      </c>
      <c r="D79" s="6">
        <v>43175</v>
      </c>
      <c r="E79" s="7">
        <v>41.32</v>
      </c>
      <c r="F79" s="5" t="s">
        <v>37</v>
      </c>
    </row>
    <row r="80" spans="1:6" x14ac:dyDescent="0.25">
      <c r="A80" s="5">
        <v>2017</v>
      </c>
      <c r="B80" s="5">
        <v>1013000016</v>
      </c>
      <c r="C80" s="5">
        <v>4011000016</v>
      </c>
      <c r="D80" s="6">
        <v>43124</v>
      </c>
      <c r="E80" s="7">
        <v>61.98</v>
      </c>
      <c r="F80" s="5" t="s">
        <v>37</v>
      </c>
    </row>
    <row r="81" spans="1:6" x14ac:dyDescent="0.25">
      <c r="A81" s="5">
        <v>2017</v>
      </c>
      <c r="B81" s="5">
        <v>1013000017</v>
      </c>
      <c r="C81" s="5">
        <v>4011000014</v>
      </c>
      <c r="D81" s="6">
        <v>43160</v>
      </c>
      <c r="E81" s="7">
        <v>72.3</v>
      </c>
      <c r="F81" s="5" t="s">
        <v>37</v>
      </c>
    </row>
    <row r="82" spans="1:6" x14ac:dyDescent="0.25">
      <c r="A82" s="5">
        <v>2017</v>
      </c>
      <c r="B82" s="5">
        <v>1013000018</v>
      </c>
      <c r="C82" s="5">
        <v>4011000018</v>
      </c>
      <c r="D82" s="6">
        <v>43123</v>
      </c>
      <c r="E82" s="7">
        <v>124.06</v>
      </c>
      <c r="F82" s="5"/>
    </row>
    <row r="83" spans="1:6" x14ac:dyDescent="0.25">
      <c r="A83" s="5">
        <v>2017</v>
      </c>
      <c r="B83" s="5">
        <v>1013000019</v>
      </c>
      <c r="C83" s="5">
        <v>4011000017</v>
      </c>
      <c r="D83" s="6">
        <v>43168</v>
      </c>
      <c r="E83" s="7">
        <v>281.33</v>
      </c>
      <c r="F83" s="5" t="s">
        <v>37</v>
      </c>
    </row>
    <row r="84" spans="1:6" x14ac:dyDescent="0.25">
      <c r="A84" s="5">
        <v>2017</v>
      </c>
      <c r="B84" s="5">
        <v>1013000020</v>
      </c>
      <c r="C84" s="5">
        <v>4011000008</v>
      </c>
      <c r="D84" s="6">
        <v>43222</v>
      </c>
      <c r="E84" s="7">
        <v>199.7</v>
      </c>
      <c r="F84" s="5" t="s">
        <v>38</v>
      </c>
    </row>
    <row r="85" spans="1:6" x14ac:dyDescent="0.25">
      <c r="A85" s="5">
        <v>2017</v>
      </c>
      <c r="B85" s="5">
        <v>1013000021</v>
      </c>
      <c r="C85" s="5">
        <v>4011000011</v>
      </c>
      <c r="D85" s="6">
        <v>43179</v>
      </c>
      <c r="E85" s="7">
        <v>20.66</v>
      </c>
      <c r="F85" s="5" t="s">
        <v>38</v>
      </c>
    </row>
    <row r="86" spans="1:6" x14ac:dyDescent="0.25">
      <c r="A86" s="5">
        <v>2017</v>
      </c>
      <c r="B86" s="5">
        <v>1013000022</v>
      </c>
      <c r="C86" s="5">
        <v>4011000023</v>
      </c>
      <c r="D86" s="6">
        <v>43112</v>
      </c>
      <c r="E86" s="7">
        <v>123.97</v>
      </c>
      <c r="F86" s="5" t="s">
        <v>38</v>
      </c>
    </row>
    <row r="87" spans="1:6" x14ac:dyDescent="0.25">
      <c r="A87" s="5">
        <v>2017</v>
      </c>
      <c r="B87" s="5">
        <v>1013000024</v>
      </c>
      <c r="C87" s="5">
        <v>4011000009</v>
      </c>
      <c r="D87" s="6">
        <v>43252</v>
      </c>
      <c r="E87" s="7">
        <v>129.11000000000001</v>
      </c>
      <c r="F87" s="5" t="s">
        <v>38</v>
      </c>
    </row>
    <row r="88" spans="1:6" x14ac:dyDescent="0.25">
      <c r="A88" s="5">
        <v>2017</v>
      </c>
      <c r="B88" s="5">
        <v>1013000025</v>
      </c>
      <c r="C88" s="5">
        <v>4011000007</v>
      </c>
      <c r="D88" s="6">
        <v>43116</v>
      </c>
      <c r="E88" s="7">
        <v>5.16</v>
      </c>
      <c r="F88" s="5" t="s">
        <v>38</v>
      </c>
    </row>
    <row r="89" spans="1:6" x14ac:dyDescent="0.25">
      <c r="A89" s="5">
        <v>2017</v>
      </c>
      <c r="B89" s="5">
        <v>1013000026</v>
      </c>
      <c r="C89" s="5">
        <v>4011000006</v>
      </c>
      <c r="D89" s="6">
        <v>43116</v>
      </c>
      <c r="E89" s="7">
        <v>377.04</v>
      </c>
      <c r="F89" s="5" t="s">
        <v>38</v>
      </c>
    </row>
    <row r="90" spans="1:6" x14ac:dyDescent="0.25">
      <c r="A90" s="5">
        <v>2017</v>
      </c>
      <c r="B90" s="5">
        <v>1013000028</v>
      </c>
      <c r="C90" s="5">
        <v>4011000012</v>
      </c>
      <c r="D90" s="6">
        <v>43179</v>
      </c>
      <c r="E90" s="7">
        <v>1491.17</v>
      </c>
      <c r="F90" s="5" t="s">
        <v>38</v>
      </c>
    </row>
    <row r="91" spans="1:6" x14ac:dyDescent="0.25">
      <c r="A91" s="5">
        <v>2017</v>
      </c>
      <c r="B91" s="5">
        <v>1013000030</v>
      </c>
      <c r="C91" s="5">
        <v>4011000007</v>
      </c>
      <c r="D91" s="6">
        <v>43116</v>
      </c>
      <c r="E91" s="7">
        <v>143.91</v>
      </c>
      <c r="F91" s="5" t="s">
        <v>38</v>
      </c>
    </row>
    <row r="92" spans="1:6" x14ac:dyDescent="0.25">
      <c r="A92" s="5">
        <v>2017</v>
      </c>
      <c r="B92" s="5">
        <v>1013000031</v>
      </c>
      <c r="C92" s="5">
        <v>4011000004</v>
      </c>
      <c r="D92" s="6">
        <v>43123</v>
      </c>
      <c r="E92" s="7">
        <v>165.94</v>
      </c>
      <c r="F92" s="5" t="s">
        <v>39</v>
      </c>
    </row>
    <row r="93" spans="1:6" x14ac:dyDescent="0.25">
      <c r="A93" s="5">
        <v>2017</v>
      </c>
      <c r="B93" s="5">
        <v>1013000032</v>
      </c>
      <c r="C93" s="5">
        <v>4011000035</v>
      </c>
      <c r="D93" s="6">
        <v>43112</v>
      </c>
      <c r="E93" s="7">
        <v>20.66</v>
      </c>
      <c r="F93" s="5" t="s">
        <v>39</v>
      </c>
    </row>
    <row r="94" spans="1:6" x14ac:dyDescent="0.25">
      <c r="A94" s="5">
        <v>2017</v>
      </c>
      <c r="B94" s="5">
        <v>1013000033</v>
      </c>
      <c r="C94" s="5">
        <v>4011000005</v>
      </c>
      <c r="D94" s="6">
        <v>43117</v>
      </c>
      <c r="E94" s="7">
        <v>242.72</v>
      </c>
      <c r="F94" s="5" t="s">
        <v>39</v>
      </c>
    </row>
    <row r="95" spans="1:6" x14ac:dyDescent="0.25">
      <c r="A95" s="5">
        <v>2017</v>
      </c>
      <c r="B95" s="5">
        <v>1013000034</v>
      </c>
      <c r="C95" s="5">
        <v>4011000021</v>
      </c>
      <c r="D95" s="6">
        <v>43152</v>
      </c>
      <c r="E95" s="7">
        <v>116.68</v>
      </c>
      <c r="F95" s="5" t="s">
        <v>39</v>
      </c>
    </row>
    <row r="96" spans="1:6" x14ac:dyDescent="0.25">
      <c r="A96" s="5">
        <v>2017</v>
      </c>
      <c r="B96" s="5">
        <v>1013000035</v>
      </c>
      <c r="C96" s="5">
        <v>4011000037</v>
      </c>
      <c r="D96" s="6">
        <v>43172</v>
      </c>
      <c r="E96" s="7">
        <v>3292.7</v>
      </c>
      <c r="F96" s="5" t="s">
        <v>39</v>
      </c>
    </row>
    <row r="97" spans="1:6" x14ac:dyDescent="0.25">
      <c r="A97" s="5">
        <v>2017</v>
      </c>
      <c r="B97" s="5">
        <v>1013000036</v>
      </c>
      <c r="C97" s="5">
        <v>4011000001</v>
      </c>
      <c r="D97" s="6">
        <v>43119</v>
      </c>
      <c r="E97" s="7">
        <v>142.9</v>
      </c>
      <c r="F97" s="5" t="s">
        <v>40</v>
      </c>
    </row>
    <row r="98" spans="1:6" x14ac:dyDescent="0.25">
      <c r="A98" s="5">
        <v>2017</v>
      </c>
      <c r="B98" s="5">
        <v>1013000037</v>
      </c>
      <c r="C98" s="5">
        <v>4011000034</v>
      </c>
      <c r="D98" s="6">
        <v>43159</v>
      </c>
      <c r="E98" s="7">
        <v>2.58</v>
      </c>
      <c r="F98" s="5" t="s">
        <v>40</v>
      </c>
    </row>
    <row r="99" spans="1:6" x14ac:dyDescent="0.25">
      <c r="A99" s="5">
        <v>2017</v>
      </c>
      <c r="B99" s="5">
        <v>1013000038</v>
      </c>
      <c r="C99" s="5">
        <v>4011000012</v>
      </c>
      <c r="D99" s="6">
        <v>43179</v>
      </c>
      <c r="E99" s="7">
        <v>31.5</v>
      </c>
      <c r="F99" s="5" t="s">
        <v>41</v>
      </c>
    </row>
    <row r="100" spans="1:6" x14ac:dyDescent="0.25">
      <c r="A100" s="5">
        <v>2017</v>
      </c>
      <c r="B100" s="5">
        <v>1013000039</v>
      </c>
      <c r="C100" s="5">
        <v>4011000032</v>
      </c>
      <c r="D100" s="6">
        <v>43210</v>
      </c>
      <c r="E100" s="7">
        <v>356.36</v>
      </c>
      <c r="F100" s="5" t="s">
        <v>41</v>
      </c>
    </row>
    <row r="101" spans="1:6" x14ac:dyDescent="0.25">
      <c r="A101" s="5">
        <v>2017</v>
      </c>
      <c r="B101" s="5">
        <v>1013000040</v>
      </c>
      <c r="C101" s="5">
        <v>4011000032</v>
      </c>
      <c r="D101" s="6">
        <v>43210</v>
      </c>
      <c r="E101" s="7">
        <v>38.51</v>
      </c>
      <c r="F101" s="5" t="s">
        <v>41</v>
      </c>
    </row>
    <row r="102" spans="1:6" x14ac:dyDescent="0.25">
      <c r="A102" s="5">
        <v>2017</v>
      </c>
      <c r="B102" s="5">
        <v>1013000041</v>
      </c>
      <c r="C102" s="5">
        <v>4011000020</v>
      </c>
      <c r="D102" s="6">
        <v>43131</v>
      </c>
      <c r="E102" s="7">
        <v>530.64</v>
      </c>
      <c r="F102" s="5" t="s">
        <v>42</v>
      </c>
    </row>
    <row r="103" spans="1:6" x14ac:dyDescent="0.25">
      <c r="A103" s="5">
        <v>2017</v>
      </c>
      <c r="B103" s="5">
        <v>1013000043</v>
      </c>
      <c r="C103" s="5">
        <v>4011000034</v>
      </c>
      <c r="D103" s="6">
        <v>43159</v>
      </c>
      <c r="E103" s="7">
        <v>3.1</v>
      </c>
      <c r="F103" s="5" t="s">
        <v>41</v>
      </c>
    </row>
    <row r="104" spans="1:6" x14ac:dyDescent="0.25">
      <c r="A104" s="5">
        <v>2017</v>
      </c>
      <c r="B104" s="5">
        <v>1013000044</v>
      </c>
      <c r="C104" s="5">
        <v>4011000028</v>
      </c>
      <c r="D104" s="6">
        <v>43129</v>
      </c>
      <c r="E104" s="7">
        <v>1067.57</v>
      </c>
      <c r="F104" s="5" t="s">
        <v>43</v>
      </c>
    </row>
    <row r="105" spans="1:6" x14ac:dyDescent="0.25">
      <c r="A105" s="5">
        <v>2017</v>
      </c>
      <c r="B105" s="5">
        <v>1013000045</v>
      </c>
      <c r="C105" s="5">
        <v>4011000026</v>
      </c>
      <c r="D105" s="6">
        <v>43150</v>
      </c>
      <c r="E105" s="7">
        <v>513.89</v>
      </c>
      <c r="F105" s="5" t="s">
        <v>44</v>
      </c>
    </row>
    <row r="106" spans="1:6" x14ac:dyDescent="0.25">
      <c r="A106" s="5">
        <v>2017</v>
      </c>
      <c r="B106" s="5">
        <v>1013000046</v>
      </c>
      <c r="C106" s="5">
        <v>4011000031</v>
      </c>
      <c r="D106" s="6">
        <v>43172</v>
      </c>
      <c r="E106" s="7">
        <v>2740.71</v>
      </c>
      <c r="F106" s="5" t="s">
        <v>45</v>
      </c>
    </row>
    <row r="107" spans="1:6" x14ac:dyDescent="0.25">
      <c r="A107" s="5">
        <v>2017</v>
      </c>
      <c r="B107" s="5">
        <v>1013000047</v>
      </c>
      <c r="C107" s="5">
        <v>4011000014</v>
      </c>
      <c r="D107" s="6">
        <v>43160</v>
      </c>
      <c r="E107" s="7">
        <v>1370.31</v>
      </c>
      <c r="F107" s="5" t="s">
        <v>44</v>
      </c>
    </row>
    <row r="108" spans="1:6" x14ac:dyDescent="0.25">
      <c r="A108" s="5">
        <v>2017</v>
      </c>
      <c r="B108" s="5">
        <v>1013000048</v>
      </c>
      <c r="C108" s="5">
        <v>4011000030</v>
      </c>
      <c r="D108" s="6">
        <v>43138</v>
      </c>
      <c r="E108" s="7">
        <v>2192.5300000000002</v>
      </c>
      <c r="F108" s="5" t="s">
        <v>43</v>
      </c>
    </row>
    <row r="109" spans="1:6" x14ac:dyDescent="0.25">
      <c r="A109" s="5">
        <v>2017</v>
      </c>
      <c r="B109" s="5">
        <v>1013000049</v>
      </c>
      <c r="C109" s="5">
        <v>4011000030</v>
      </c>
      <c r="D109" s="6">
        <v>43138</v>
      </c>
      <c r="E109" s="7">
        <v>7125.75</v>
      </c>
      <c r="F109" s="5" t="s">
        <v>44</v>
      </c>
    </row>
    <row r="110" spans="1:6" x14ac:dyDescent="0.25">
      <c r="A110" s="5">
        <v>2017</v>
      </c>
      <c r="B110" s="5">
        <v>1013000050</v>
      </c>
      <c r="C110" s="5">
        <v>4011000030</v>
      </c>
      <c r="D110" s="6">
        <v>43138</v>
      </c>
      <c r="E110" s="7">
        <v>5412.93</v>
      </c>
      <c r="F110" s="5" t="s">
        <v>45</v>
      </c>
    </row>
    <row r="111" spans="1:6" x14ac:dyDescent="0.25">
      <c r="A111" s="5">
        <v>2017</v>
      </c>
      <c r="B111" s="5">
        <v>1013000051</v>
      </c>
      <c r="C111" s="5">
        <v>4011000029</v>
      </c>
      <c r="D111" s="6">
        <v>43122</v>
      </c>
      <c r="E111" s="7">
        <v>7070.9</v>
      </c>
      <c r="F111" s="5" t="s">
        <v>45</v>
      </c>
    </row>
    <row r="112" spans="1:6" x14ac:dyDescent="0.25">
      <c r="A112" s="5">
        <v>2017</v>
      </c>
      <c r="B112" s="5">
        <v>1013000052</v>
      </c>
      <c r="C112" s="5">
        <v>4011000027</v>
      </c>
      <c r="D112" s="6">
        <v>43129</v>
      </c>
      <c r="E112" s="7">
        <v>9592.4</v>
      </c>
      <c r="F112" s="5" t="s">
        <v>43</v>
      </c>
    </row>
    <row r="113" spans="1:6" x14ac:dyDescent="0.25">
      <c r="A113" s="5">
        <v>2017</v>
      </c>
      <c r="B113" s="5">
        <v>1013000053</v>
      </c>
      <c r="C113" s="5">
        <v>4011000034</v>
      </c>
      <c r="D113" s="6">
        <v>43159</v>
      </c>
      <c r="E113" s="7">
        <v>342.59</v>
      </c>
      <c r="F113" s="5" t="s">
        <v>45</v>
      </c>
    </row>
    <row r="114" spans="1:6" x14ac:dyDescent="0.25">
      <c r="A114" s="5">
        <v>2017</v>
      </c>
      <c r="B114" s="5">
        <v>1013000054</v>
      </c>
      <c r="C114" s="5">
        <v>4011000034</v>
      </c>
      <c r="D114" s="6">
        <v>43159</v>
      </c>
      <c r="E114" s="7">
        <v>342.59</v>
      </c>
      <c r="F114" s="5" t="s">
        <v>43</v>
      </c>
    </row>
    <row r="115" spans="1:6" x14ac:dyDescent="0.25">
      <c r="A115" s="5">
        <v>2017</v>
      </c>
      <c r="B115" s="5">
        <v>1013000055</v>
      </c>
      <c r="C115" s="5">
        <v>4011000025</v>
      </c>
      <c r="D115" s="6">
        <v>43236</v>
      </c>
      <c r="E115" s="7">
        <v>3597.23</v>
      </c>
      <c r="F115" s="5" t="s">
        <v>45</v>
      </c>
    </row>
    <row r="116" spans="1:6" x14ac:dyDescent="0.25">
      <c r="A116" s="5">
        <v>2017</v>
      </c>
      <c r="B116" s="5">
        <v>1013000056</v>
      </c>
      <c r="C116" s="5">
        <v>4011000019</v>
      </c>
      <c r="D116" s="6">
        <v>43124</v>
      </c>
      <c r="E116" s="7">
        <v>1370.31</v>
      </c>
      <c r="F116" s="5" t="s">
        <v>45</v>
      </c>
    </row>
    <row r="117" spans="1:6" x14ac:dyDescent="0.25">
      <c r="A117" s="5">
        <v>2017</v>
      </c>
      <c r="B117" s="5">
        <v>1013000057</v>
      </c>
      <c r="C117" s="5">
        <v>4011000019</v>
      </c>
      <c r="D117" s="6">
        <v>43124</v>
      </c>
      <c r="E117" s="7">
        <v>20.66</v>
      </c>
      <c r="F117" s="5" t="s">
        <v>37</v>
      </c>
    </row>
    <row r="118" spans="1:6" x14ac:dyDescent="0.25">
      <c r="A118" s="5">
        <v>2017</v>
      </c>
      <c r="B118" s="5">
        <v>1013000058</v>
      </c>
      <c r="C118" s="5">
        <v>4011000041</v>
      </c>
      <c r="D118" s="6">
        <v>43147</v>
      </c>
      <c r="E118" s="7">
        <v>1500</v>
      </c>
      <c r="F118" s="5" t="s">
        <v>40</v>
      </c>
    </row>
    <row r="119" spans="1:6" x14ac:dyDescent="0.25">
      <c r="A119" s="5">
        <v>2017</v>
      </c>
      <c r="B119" s="5">
        <v>1013000059</v>
      </c>
      <c r="C119" s="5">
        <v>4011000015</v>
      </c>
      <c r="D119" s="6">
        <v>43171</v>
      </c>
      <c r="E119" s="7">
        <v>41.32</v>
      </c>
      <c r="F119" s="5"/>
    </row>
    <row r="120" spans="1:6" x14ac:dyDescent="0.25">
      <c r="A120" s="5">
        <v>2017</v>
      </c>
      <c r="B120" s="5">
        <v>1013000060</v>
      </c>
      <c r="C120" s="5">
        <v>4011000033</v>
      </c>
      <c r="D120" s="6">
        <v>43130</v>
      </c>
      <c r="E120" s="7">
        <v>38.51</v>
      </c>
      <c r="F120" s="5"/>
    </row>
    <row r="121" spans="1:6" x14ac:dyDescent="0.25">
      <c r="A121" s="5">
        <v>2017</v>
      </c>
      <c r="B121" s="5">
        <v>1013000062</v>
      </c>
      <c r="C121" s="5">
        <v>4011000033</v>
      </c>
      <c r="D121" s="6">
        <v>43130</v>
      </c>
      <c r="E121" s="7">
        <v>100.5</v>
      </c>
      <c r="F121" s="5"/>
    </row>
    <row r="122" spans="1:6" x14ac:dyDescent="0.25">
      <c r="A122" s="5">
        <v>2017</v>
      </c>
      <c r="B122" s="5">
        <v>1013000063</v>
      </c>
      <c r="C122" s="5">
        <v>4011000033</v>
      </c>
      <c r="D122" s="6">
        <v>43130</v>
      </c>
      <c r="E122" s="7">
        <v>235.85</v>
      </c>
      <c r="F122" s="5"/>
    </row>
    <row r="123" spans="1:6" x14ac:dyDescent="0.25">
      <c r="A123" s="5">
        <v>2017</v>
      </c>
      <c r="B123" s="5">
        <v>1013000064</v>
      </c>
      <c r="C123" s="5">
        <v>4011000012</v>
      </c>
      <c r="D123" s="6">
        <v>43179</v>
      </c>
      <c r="E123" s="7">
        <v>-1491.17</v>
      </c>
      <c r="F123" s="5" t="s">
        <v>46</v>
      </c>
    </row>
    <row r="124" spans="1:6" x14ac:dyDescent="0.25">
      <c r="A124" s="5">
        <v>2017</v>
      </c>
      <c r="B124" s="5">
        <v>1013000065</v>
      </c>
      <c r="C124" s="5">
        <v>4011000012</v>
      </c>
      <c r="D124" s="6">
        <v>43179</v>
      </c>
      <c r="E124" s="7">
        <v>-31.5</v>
      </c>
      <c r="F124" s="5" t="s">
        <v>47</v>
      </c>
    </row>
    <row r="125" spans="1:6" x14ac:dyDescent="0.25">
      <c r="A125" s="5">
        <v>2017</v>
      </c>
      <c r="B125" s="5">
        <v>1013000066</v>
      </c>
      <c r="C125" s="5">
        <v>4011000012</v>
      </c>
      <c r="D125" s="6">
        <v>43179</v>
      </c>
      <c r="E125" s="7">
        <v>1222.27</v>
      </c>
      <c r="F125" s="5" t="s">
        <v>38</v>
      </c>
    </row>
    <row r="126" spans="1:6" x14ac:dyDescent="0.25">
      <c r="A126" s="5">
        <v>2017</v>
      </c>
      <c r="B126" s="5">
        <v>1013000067</v>
      </c>
      <c r="C126" s="5">
        <v>4011000012</v>
      </c>
      <c r="D126" s="6">
        <v>43179</v>
      </c>
      <c r="E126" s="7">
        <v>25.82</v>
      </c>
      <c r="F126" s="5" t="s">
        <v>41</v>
      </c>
    </row>
    <row r="127" spans="1:6" x14ac:dyDescent="0.25">
      <c r="A127" s="5">
        <v>2017</v>
      </c>
      <c r="B127" s="5">
        <v>1013000068</v>
      </c>
      <c r="C127" s="5">
        <v>4011000012</v>
      </c>
      <c r="D127" s="6">
        <v>43165</v>
      </c>
      <c r="E127" s="7">
        <v>350</v>
      </c>
      <c r="F127" s="5" t="s">
        <v>38</v>
      </c>
    </row>
    <row r="128" spans="1:6" x14ac:dyDescent="0.25">
      <c r="A128" s="5">
        <v>2017</v>
      </c>
      <c r="B128" s="5">
        <v>1016000001</v>
      </c>
      <c r="C128" s="5">
        <v>4010000488</v>
      </c>
      <c r="D128" s="6">
        <v>43187</v>
      </c>
      <c r="E128" s="7">
        <v>883.28</v>
      </c>
      <c r="F128" s="5" t="s">
        <v>48</v>
      </c>
    </row>
    <row r="129" spans="1:6" x14ac:dyDescent="0.25">
      <c r="A129" s="5">
        <v>2017</v>
      </c>
      <c r="B129" s="5">
        <v>1016000007</v>
      </c>
      <c r="C129" s="5">
        <v>4010000488</v>
      </c>
      <c r="D129" s="6">
        <v>43187</v>
      </c>
      <c r="E129" s="7">
        <v>1232.7</v>
      </c>
      <c r="F129" s="5" t="s">
        <v>10</v>
      </c>
    </row>
    <row r="130" spans="1:6" x14ac:dyDescent="0.25">
      <c r="A130" s="5">
        <v>2017</v>
      </c>
      <c r="B130" s="5">
        <v>1016000008</v>
      </c>
      <c r="C130" s="5">
        <v>4010000059</v>
      </c>
      <c r="D130" s="6">
        <v>43402</v>
      </c>
      <c r="E130" s="7">
        <v>18.59</v>
      </c>
      <c r="F130" s="5" t="s">
        <v>10</v>
      </c>
    </row>
    <row r="131" spans="1:6" x14ac:dyDescent="0.25">
      <c r="A131" s="5">
        <v>2017</v>
      </c>
      <c r="B131" s="5">
        <v>1016000009</v>
      </c>
      <c r="C131" s="5">
        <v>4010000059</v>
      </c>
      <c r="D131" s="6">
        <v>43402</v>
      </c>
      <c r="E131" s="7">
        <v>39.25</v>
      </c>
      <c r="F131" s="5" t="s">
        <v>10</v>
      </c>
    </row>
    <row r="132" spans="1:6" x14ac:dyDescent="0.25">
      <c r="A132" s="5">
        <v>2017</v>
      </c>
      <c r="B132" s="5">
        <v>1016000011</v>
      </c>
      <c r="C132" s="5">
        <v>4010000488</v>
      </c>
      <c r="D132" s="6">
        <v>43187</v>
      </c>
      <c r="E132" s="7">
        <v>34.97</v>
      </c>
      <c r="F132" s="5" t="s">
        <v>10</v>
      </c>
    </row>
    <row r="133" spans="1:6" x14ac:dyDescent="0.25">
      <c r="A133" s="5">
        <v>2017</v>
      </c>
      <c r="B133" s="5">
        <v>1016000012</v>
      </c>
      <c r="C133" s="5">
        <v>4010000059</v>
      </c>
      <c r="D133" s="6">
        <v>43402</v>
      </c>
      <c r="E133" s="7">
        <v>286.54000000000002</v>
      </c>
      <c r="F133" s="5" t="s">
        <v>10</v>
      </c>
    </row>
    <row r="134" spans="1:6" x14ac:dyDescent="0.25">
      <c r="A134" s="5">
        <v>2017</v>
      </c>
      <c r="B134" s="5">
        <v>1016000013</v>
      </c>
      <c r="C134" s="5">
        <v>4010000488</v>
      </c>
      <c r="D134" s="6">
        <v>43187</v>
      </c>
      <c r="E134" s="7">
        <v>69.94</v>
      </c>
      <c r="F134" s="5" t="s">
        <v>10</v>
      </c>
    </row>
    <row r="135" spans="1:6" x14ac:dyDescent="0.25">
      <c r="A135" s="5">
        <v>2017</v>
      </c>
      <c r="B135" s="5">
        <v>1016000014</v>
      </c>
      <c r="C135" s="5">
        <v>4010000104</v>
      </c>
      <c r="D135" s="6">
        <v>43357</v>
      </c>
      <c r="E135" s="7">
        <v>143.91999999999999</v>
      </c>
      <c r="F135" s="5" t="s">
        <v>10</v>
      </c>
    </row>
    <row r="136" spans="1:6" x14ac:dyDescent="0.25">
      <c r="A136" s="5">
        <v>2017</v>
      </c>
      <c r="B136" s="5">
        <v>1016000015</v>
      </c>
      <c r="C136" s="5">
        <v>4010000137</v>
      </c>
      <c r="D136" s="6">
        <v>43132</v>
      </c>
      <c r="E136" s="7">
        <v>241.84</v>
      </c>
      <c r="F136" s="5" t="s">
        <v>10</v>
      </c>
    </row>
    <row r="137" spans="1:6" x14ac:dyDescent="0.25">
      <c r="A137" s="5">
        <v>2017</v>
      </c>
      <c r="B137" s="5">
        <v>1016000017</v>
      </c>
      <c r="C137" s="5">
        <v>4010000488</v>
      </c>
      <c r="D137" s="6">
        <v>43187</v>
      </c>
      <c r="E137" s="7">
        <v>150.6</v>
      </c>
      <c r="F137" s="5" t="s">
        <v>10</v>
      </c>
    </row>
    <row r="138" spans="1:6" x14ac:dyDescent="0.25">
      <c r="A138" s="5">
        <v>2017</v>
      </c>
      <c r="B138" s="5">
        <v>1016000018</v>
      </c>
      <c r="C138" s="5">
        <v>4010000488</v>
      </c>
      <c r="D138" s="6">
        <v>43187</v>
      </c>
      <c r="E138" s="7">
        <v>1236.97</v>
      </c>
      <c r="F138" s="5" t="s">
        <v>11</v>
      </c>
    </row>
    <row r="139" spans="1:6" x14ac:dyDescent="0.25">
      <c r="A139" s="5">
        <v>2017</v>
      </c>
      <c r="B139" s="5">
        <v>1016000019</v>
      </c>
      <c r="C139" s="5">
        <v>4010000077</v>
      </c>
      <c r="D139" s="6">
        <v>43126</v>
      </c>
      <c r="E139" s="7">
        <v>75.709999999999994</v>
      </c>
      <c r="F139" s="5" t="s">
        <v>11</v>
      </c>
    </row>
    <row r="140" spans="1:6" x14ac:dyDescent="0.25">
      <c r="A140" s="5">
        <v>2017</v>
      </c>
      <c r="B140" s="5">
        <v>1016000020</v>
      </c>
      <c r="C140" s="5">
        <v>4010000104</v>
      </c>
      <c r="D140" s="6">
        <v>43434</v>
      </c>
      <c r="E140" s="7">
        <v>41.32</v>
      </c>
      <c r="F140" s="5" t="s">
        <v>11</v>
      </c>
    </row>
    <row r="141" spans="1:6" x14ac:dyDescent="0.25">
      <c r="A141" s="5">
        <v>2017</v>
      </c>
      <c r="B141" s="5">
        <v>1016000021</v>
      </c>
      <c r="C141" s="5">
        <v>4010000059</v>
      </c>
      <c r="D141" s="6">
        <v>43402</v>
      </c>
      <c r="E141" s="7">
        <v>61.98</v>
      </c>
      <c r="F141" s="5" t="s">
        <v>11</v>
      </c>
    </row>
    <row r="142" spans="1:6" x14ac:dyDescent="0.25">
      <c r="A142" s="5">
        <v>2017</v>
      </c>
      <c r="B142" s="5">
        <v>1016000022</v>
      </c>
      <c r="C142" s="5">
        <v>4010000059</v>
      </c>
      <c r="D142" s="6">
        <v>43402</v>
      </c>
      <c r="E142" s="7">
        <v>53.72</v>
      </c>
      <c r="F142" s="5" t="s">
        <v>11</v>
      </c>
    </row>
    <row r="143" spans="1:6" x14ac:dyDescent="0.25">
      <c r="A143" s="5">
        <v>2017</v>
      </c>
      <c r="B143" s="5">
        <v>1016000023</v>
      </c>
      <c r="C143" s="5">
        <v>4010000488</v>
      </c>
      <c r="D143" s="6">
        <v>43187</v>
      </c>
      <c r="E143" s="7">
        <v>69.94</v>
      </c>
      <c r="F143" s="5" t="s">
        <v>11</v>
      </c>
    </row>
    <row r="144" spans="1:6" x14ac:dyDescent="0.25">
      <c r="A144" s="5">
        <v>2017</v>
      </c>
      <c r="B144" s="5">
        <v>1016000024</v>
      </c>
      <c r="C144" s="5">
        <v>4010000488</v>
      </c>
      <c r="D144" s="6">
        <v>43187</v>
      </c>
      <c r="E144" s="7">
        <v>34.97</v>
      </c>
      <c r="F144" s="5" t="s">
        <v>11</v>
      </c>
    </row>
    <row r="145" spans="1:6" x14ac:dyDescent="0.25">
      <c r="A145" s="5">
        <v>2017</v>
      </c>
      <c r="B145" s="5">
        <v>1016000025</v>
      </c>
      <c r="C145" s="5">
        <v>4010000104</v>
      </c>
      <c r="D145" s="6">
        <v>43434</v>
      </c>
      <c r="E145" s="7">
        <v>143.06</v>
      </c>
      <c r="F145" s="5" t="s">
        <v>11</v>
      </c>
    </row>
    <row r="146" spans="1:6" x14ac:dyDescent="0.25">
      <c r="A146" s="5">
        <v>2017</v>
      </c>
      <c r="B146" s="5">
        <v>1016000026</v>
      </c>
      <c r="C146" s="5">
        <v>4010000104</v>
      </c>
      <c r="D146" s="6">
        <v>43326</v>
      </c>
      <c r="E146" s="7">
        <v>888.98</v>
      </c>
      <c r="F146" s="5" t="s">
        <v>49</v>
      </c>
    </row>
    <row r="147" spans="1:6" x14ac:dyDescent="0.25">
      <c r="A147" s="5">
        <v>2017</v>
      </c>
      <c r="B147" s="5">
        <v>1016000028</v>
      </c>
      <c r="C147" s="5">
        <v>4010000488</v>
      </c>
      <c r="D147" s="6">
        <v>43159</v>
      </c>
      <c r="E147" s="7">
        <v>955.19</v>
      </c>
      <c r="F147" s="5" t="s">
        <v>14</v>
      </c>
    </row>
    <row r="148" spans="1:6" x14ac:dyDescent="0.25">
      <c r="A148" s="5">
        <v>2017</v>
      </c>
      <c r="B148" s="5">
        <v>1016000029</v>
      </c>
      <c r="C148" s="5">
        <v>4010000488</v>
      </c>
      <c r="D148" s="6">
        <v>43159</v>
      </c>
      <c r="E148" s="7">
        <v>35.99</v>
      </c>
      <c r="F148" s="5" t="s">
        <v>14</v>
      </c>
    </row>
    <row r="149" spans="1:6" x14ac:dyDescent="0.25">
      <c r="A149" s="5">
        <v>2017</v>
      </c>
      <c r="B149" s="5">
        <v>1016000030</v>
      </c>
      <c r="C149" s="5">
        <v>4010000488</v>
      </c>
      <c r="D149" s="6">
        <v>43159</v>
      </c>
      <c r="E149" s="7">
        <v>168.2</v>
      </c>
      <c r="F149" s="5" t="s">
        <v>14</v>
      </c>
    </row>
    <row r="150" spans="1:6" x14ac:dyDescent="0.25">
      <c r="A150" s="5">
        <v>2017</v>
      </c>
      <c r="B150" s="5">
        <v>1016000031</v>
      </c>
      <c r="C150" s="5">
        <v>4010000059</v>
      </c>
      <c r="D150" s="6">
        <v>43402</v>
      </c>
      <c r="E150" s="7">
        <v>21.42</v>
      </c>
      <c r="F150" s="5" t="s">
        <v>14</v>
      </c>
    </row>
    <row r="151" spans="1:6" x14ac:dyDescent="0.25">
      <c r="A151" s="5">
        <v>2017</v>
      </c>
      <c r="B151" s="5">
        <v>1016000032</v>
      </c>
      <c r="C151" s="5">
        <v>4010000059</v>
      </c>
      <c r="D151" s="6">
        <v>43402</v>
      </c>
      <c r="E151" s="7">
        <v>10.83</v>
      </c>
      <c r="F151" s="5" t="s">
        <v>14</v>
      </c>
    </row>
    <row r="152" spans="1:6" x14ac:dyDescent="0.25">
      <c r="A152" s="5">
        <v>2017</v>
      </c>
      <c r="B152" s="5">
        <v>1016000033</v>
      </c>
      <c r="C152" s="5">
        <v>4010000488</v>
      </c>
      <c r="D152" s="6">
        <v>43159</v>
      </c>
      <c r="E152" s="7">
        <v>507.12</v>
      </c>
      <c r="F152" s="5" t="s">
        <v>14</v>
      </c>
    </row>
    <row r="153" spans="1:6" x14ac:dyDescent="0.25">
      <c r="A153" s="5">
        <v>2017</v>
      </c>
      <c r="B153" s="5">
        <v>1016000034</v>
      </c>
      <c r="C153" s="5">
        <v>4010000488</v>
      </c>
      <c r="D153" s="6">
        <v>43371</v>
      </c>
      <c r="E153" s="7">
        <v>279.67</v>
      </c>
      <c r="F153" s="5" t="s">
        <v>15</v>
      </c>
    </row>
    <row r="154" spans="1:6" x14ac:dyDescent="0.25">
      <c r="A154" s="5">
        <v>2017</v>
      </c>
      <c r="B154" s="5">
        <v>1016000035</v>
      </c>
      <c r="C154" s="5">
        <v>4010000104</v>
      </c>
      <c r="D154" s="6">
        <v>43280</v>
      </c>
      <c r="E154" s="7">
        <v>489.17</v>
      </c>
      <c r="F154" s="5" t="s">
        <v>15</v>
      </c>
    </row>
    <row r="155" spans="1:6" x14ac:dyDescent="0.25">
      <c r="A155" s="5">
        <v>2017</v>
      </c>
      <c r="B155" s="5">
        <v>1016000036</v>
      </c>
      <c r="C155" s="5">
        <v>4010000488</v>
      </c>
      <c r="D155" s="6">
        <v>43159</v>
      </c>
      <c r="E155" s="7">
        <v>364.86</v>
      </c>
      <c r="F155" s="5" t="s">
        <v>16</v>
      </c>
    </row>
    <row r="156" spans="1:6" x14ac:dyDescent="0.25">
      <c r="A156" s="5">
        <v>2017</v>
      </c>
      <c r="B156" s="5">
        <v>1016000037</v>
      </c>
      <c r="C156" s="5">
        <v>4010000488</v>
      </c>
      <c r="D156" s="6">
        <v>43159</v>
      </c>
      <c r="E156" s="7">
        <v>38</v>
      </c>
      <c r="F156" s="5" t="s">
        <v>16</v>
      </c>
    </row>
    <row r="157" spans="1:6" x14ac:dyDescent="0.25">
      <c r="A157" s="5">
        <v>2017</v>
      </c>
      <c r="B157" s="5">
        <v>1016000038</v>
      </c>
      <c r="C157" s="5">
        <v>4010000488</v>
      </c>
      <c r="D157" s="6">
        <v>43159</v>
      </c>
      <c r="E157" s="7">
        <v>19</v>
      </c>
      <c r="F157" s="5" t="s">
        <v>16</v>
      </c>
    </row>
    <row r="158" spans="1:6" x14ac:dyDescent="0.25">
      <c r="A158" s="5">
        <v>2017</v>
      </c>
      <c r="B158" s="5">
        <v>1016000039</v>
      </c>
      <c r="C158" s="5">
        <v>4010000488</v>
      </c>
      <c r="D158" s="6">
        <v>43159</v>
      </c>
      <c r="E158" s="7">
        <v>1188.33</v>
      </c>
      <c r="F158" s="5" t="s">
        <v>16</v>
      </c>
    </row>
    <row r="159" spans="1:6" x14ac:dyDescent="0.25">
      <c r="A159" s="5">
        <v>2017</v>
      </c>
      <c r="B159" s="5">
        <v>1016000040</v>
      </c>
      <c r="C159" s="5">
        <v>4010000059</v>
      </c>
      <c r="D159" s="6">
        <v>43402</v>
      </c>
      <c r="E159" s="7">
        <v>30.47</v>
      </c>
      <c r="F159" s="5" t="s">
        <v>16</v>
      </c>
    </row>
    <row r="160" spans="1:6" x14ac:dyDescent="0.25">
      <c r="A160" s="5">
        <v>2017</v>
      </c>
      <c r="B160" s="5">
        <v>1016000041</v>
      </c>
      <c r="C160" s="5">
        <v>4010000488</v>
      </c>
      <c r="D160" s="6">
        <v>43159</v>
      </c>
      <c r="E160" s="7">
        <v>35.99</v>
      </c>
      <c r="F160" s="5" t="s">
        <v>16</v>
      </c>
    </row>
    <row r="161" spans="1:6" x14ac:dyDescent="0.25">
      <c r="A161" s="5">
        <v>2017</v>
      </c>
      <c r="B161" s="5">
        <v>1016000042</v>
      </c>
      <c r="C161" s="5">
        <v>4010000104</v>
      </c>
      <c r="D161" s="6">
        <v>43251</v>
      </c>
      <c r="E161" s="7">
        <v>143.06</v>
      </c>
      <c r="F161" s="5" t="s">
        <v>16</v>
      </c>
    </row>
    <row r="162" spans="1:6" x14ac:dyDescent="0.25">
      <c r="A162" s="5">
        <v>2017</v>
      </c>
      <c r="B162" s="5">
        <v>1016000043</v>
      </c>
      <c r="C162" s="5">
        <v>4010000261</v>
      </c>
      <c r="D162" s="6">
        <v>43207</v>
      </c>
      <c r="E162" s="7">
        <v>143.91999999999999</v>
      </c>
      <c r="F162" s="5" t="s">
        <v>16</v>
      </c>
    </row>
    <row r="163" spans="1:6" x14ac:dyDescent="0.25">
      <c r="A163" s="5">
        <v>2017</v>
      </c>
      <c r="B163" s="5">
        <v>1016000044</v>
      </c>
      <c r="C163" s="5">
        <v>4010000488</v>
      </c>
      <c r="D163" s="6">
        <v>43159</v>
      </c>
      <c r="E163" s="7">
        <v>19473.650000000001</v>
      </c>
      <c r="F163" s="5" t="s">
        <v>17</v>
      </c>
    </row>
    <row r="164" spans="1:6" x14ac:dyDescent="0.25">
      <c r="A164" s="5">
        <v>2017</v>
      </c>
      <c r="B164" s="5">
        <v>1016000045</v>
      </c>
      <c r="C164" s="5">
        <v>4010000488</v>
      </c>
      <c r="D164" s="6">
        <v>43159</v>
      </c>
      <c r="E164" s="7">
        <v>144.06</v>
      </c>
      <c r="F164" s="5" t="s">
        <v>17</v>
      </c>
    </row>
    <row r="165" spans="1:6" x14ac:dyDescent="0.25">
      <c r="A165" s="5">
        <v>2017</v>
      </c>
      <c r="B165" s="5">
        <v>1016000046</v>
      </c>
      <c r="C165" s="5">
        <v>4010000059</v>
      </c>
      <c r="D165" s="6">
        <v>43402</v>
      </c>
      <c r="E165" s="7">
        <v>1836.56</v>
      </c>
      <c r="F165" s="5" t="s">
        <v>50</v>
      </c>
    </row>
    <row r="166" spans="1:6" x14ac:dyDescent="0.25">
      <c r="A166" s="5">
        <v>2017</v>
      </c>
      <c r="B166" s="5">
        <v>1016000051</v>
      </c>
      <c r="C166" s="5">
        <v>4010000104</v>
      </c>
      <c r="D166" s="6">
        <v>43251</v>
      </c>
      <c r="E166" s="7">
        <v>644.77</v>
      </c>
      <c r="F166" s="5" t="s">
        <v>21</v>
      </c>
    </row>
    <row r="167" spans="1:6" x14ac:dyDescent="0.25">
      <c r="A167" s="5">
        <v>2018</v>
      </c>
      <c r="B167" s="5">
        <v>1010000002</v>
      </c>
      <c r="C167" s="5">
        <v>4010000032</v>
      </c>
      <c r="D167" s="6">
        <v>43438</v>
      </c>
      <c r="E167" s="7">
        <v>4008.6</v>
      </c>
      <c r="F167" s="7" t="s">
        <v>51</v>
      </c>
    </row>
    <row r="168" spans="1:6" x14ac:dyDescent="0.25">
      <c r="A168" s="5">
        <v>2018</v>
      </c>
      <c r="B168" s="5">
        <v>1010000003</v>
      </c>
      <c r="C168" s="5">
        <v>4010000108</v>
      </c>
      <c r="D168" s="6">
        <v>43439</v>
      </c>
      <c r="E168" s="7">
        <v>4309.08</v>
      </c>
      <c r="F168" s="7" t="s">
        <v>52</v>
      </c>
    </row>
    <row r="169" spans="1:6" x14ac:dyDescent="0.25">
      <c r="A169" s="5">
        <v>2018</v>
      </c>
      <c r="B169" s="5">
        <v>1010000007</v>
      </c>
      <c r="C169" s="5">
        <v>4010000174</v>
      </c>
      <c r="D169" s="6">
        <v>43446</v>
      </c>
      <c r="E169" s="7">
        <v>6000</v>
      </c>
      <c r="F169" s="7" t="s">
        <v>53</v>
      </c>
    </row>
    <row r="170" spans="1:6" x14ac:dyDescent="0.25">
      <c r="A170" s="5">
        <v>2018</v>
      </c>
      <c r="B170" s="5">
        <v>1010000008</v>
      </c>
      <c r="C170" s="5">
        <v>4010000178</v>
      </c>
      <c r="D170" s="6">
        <v>43446</v>
      </c>
      <c r="E170" s="7">
        <v>4800</v>
      </c>
      <c r="F170" s="7" t="s">
        <v>53</v>
      </c>
    </row>
    <row r="171" spans="1:6" x14ac:dyDescent="0.25">
      <c r="A171" s="5">
        <v>2018</v>
      </c>
      <c r="B171" s="5">
        <v>1010000009</v>
      </c>
      <c r="C171" s="5">
        <v>4010000167</v>
      </c>
      <c r="D171" s="6">
        <v>43448</v>
      </c>
      <c r="E171" s="7">
        <v>3600</v>
      </c>
      <c r="F171" s="7" t="s">
        <v>54</v>
      </c>
    </row>
    <row r="172" spans="1:6" x14ac:dyDescent="0.25">
      <c r="A172" s="5">
        <v>2018</v>
      </c>
      <c r="B172" s="5">
        <v>1010000010</v>
      </c>
      <c r="C172" s="5">
        <v>4010000047</v>
      </c>
      <c r="D172" s="6">
        <v>43362</v>
      </c>
      <c r="E172" s="7">
        <v>3062.21</v>
      </c>
      <c r="F172" s="7" t="s">
        <v>55</v>
      </c>
    </row>
    <row r="173" spans="1:6" x14ac:dyDescent="0.25">
      <c r="A173" s="5">
        <v>2018</v>
      </c>
      <c r="B173" s="5">
        <v>1010000014</v>
      </c>
      <c r="C173" s="5">
        <v>4010000104</v>
      </c>
      <c r="D173" s="6">
        <v>43131</v>
      </c>
      <c r="E173" s="7">
        <v>-23109.63</v>
      </c>
      <c r="F173" s="7" t="s">
        <v>56</v>
      </c>
    </row>
    <row r="174" spans="1:6" x14ac:dyDescent="0.25">
      <c r="A174" s="5">
        <v>2018</v>
      </c>
      <c r="B174" s="5">
        <v>1010000018</v>
      </c>
      <c r="C174" s="5">
        <v>4010000169</v>
      </c>
      <c r="D174" s="6">
        <v>43461</v>
      </c>
      <c r="E174" s="7">
        <v>4055.6</v>
      </c>
      <c r="F174" s="7" t="s">
        <v>57</v>
      </c>
    </row>
    <row r="175" spans="1:6" x14ac:dyDescent="0.25">
      <c r="A175" s="5">
        <v>2018</v>
      </c>
      <c r="B175" s="5">
        <v>1010000019</v>
      </c>
      <c r="C175" s="5">
        <v>4010000183</v>
      </c>
      <c r="D175" s="6">
        <v>43461</v>
      </c>
      <c r="E175" s="7">
        <v>6000</v>
      </c>
      <c r="F175" s="7" t="s">
        <v>57</v>
      </c>
    </row>
    <row r="176" spans="1:6" x14ac:dyDescent="0.25">
      <c r="A176" s="5">
        <v>2018</v>
      </c>
      <c r="B176" s="5">
        <v>1010000020</v>
      </c>
      <c r="C176" s="5">
        <v>4010000258</v>
      </c>
      <c r="D176" s="6">
        <v>43455</v>
      </c>
      <c r="E176" s="7">
        <v>5185.66</v>
      </c>
      <c r="F176" s="7" t="s">
        <v>58</v>
      </c>
    </row>
    <row r="177" spans="1:6" x14ac:dyDescent="0.25">
      <c r="A177" s="5">
        <v>2018</v>
      </c>
      <c r="B177" s="5">
        <v>1010000021</v>
      </c>
      <c r="C177" s="5">
        <v>4010000009</v>
      </c>
      <c r="D177" s="6">
        <v>43402</v>
      </c>
      <c r="E177" s="7">
        <v>2725.47</v>
      </c>
      <c r="F177" s="7" t="s">
        <v>58</v>
      </c>
    </row>
    <row r="178" spans="1:6" x14ac:dyDescent="0.25">
      <c r="A178" s="5">
        <v>2018</v>
      </c>
      <c r="B178" s="5">
        <v>1010000022</v>
      </c>
      <c r="C178" s="5">
        <v>4010000169</v>
      </c>
      <c r="D178" s="6">
        <v>43130</v>
      </c>
      <c r="E178" s="7">
        <v>24.4</v>
      </c>
      <c r="F178" s="7" t="s">
        <v>59</v>
      </c>
    </row>
    <row r="179" spans="1:6" x14ac:dyDescent="0.25">
      <c r="A179" s="5">
        <v>2018</v>
      </c>
      <c r="B179" s="5">
        <v>1010000023</v>
      </c>
      <c r="C179" s="5">
        <v>4010000034</v>
      </c>
      <c r="D179" s="6">
        <v>43409</v>
      </c>
      <c r="E179" s="7">
        <v>4955.59</v>
      </c>
      <c r="F179" s="7" t="s">
        <v>60</v>
      </c>
    </row>
    <row r="180" spans="1:6" x14ac:dyDescent="0.25">
      <c r="A180" s="5">
        <v>2018</v>
      </c>
      <c r="B180" s="5">
        <v>1010000024</v>
      </c>
      <c r="C180" s="5">
        <v>4010000022</v>
      </c>
      <c r="D180" s="6">
        <v>43465</v>
      </c>
      <c r="E180" s="7">
        <v>2939.63</v>
      </c>
      <c r="F180" s="7" t="s">
        <v>61</v>
      </c>
    </row>
    <row r="181" spans="1:6" x14ac:dyDescent="0.25">
      <c r="A181" s="5">
        <v>2018</v>
      </c>
      <c r="B181" s="5">
        <v>1010000029</v>
      </c>
      <c r="C181" s="5">
        <v>4010000387</v>
      </c>
      <c r="D181" s="6">
        <v>43416</v>
      </c>
      <c r="E181" s="7">
        <v>16767.27</v>
      </c>
      <c r="F181" s="7" t="s">
        <v>62</v>
      </c>
    </row>
    <row r="182" spans="1:6" x14ac:dyDescent="0.25">
      <c r="A182" s="5">
        <v>2018</v>
      </c>
      <c r="B182" s="5">
        <v>1010000036</v>
      </c>
      <c r="C182" s="5">
        <v>4010000440</v>
      </c>
      <c r="D182" s="6">
        <v>43146</v>
      </c>
      <c r="E182" s="7">
        <v>7584.5</v>
      </c>
      <c r="F182" s="7" t="s">
        <v>63</v>
      </c>
    </row>
    <row r="183" spans="1:6" x14ac:dyDescent="0.25">
      <c r="A183" s="5">
        <v>2018</v>
      </c>
      <c r="B183" s="5">
        <v>1010000040</v>
      </c>
      <c r="C183" s="5">
        <v>4010000044</v>
      </c>
      <c r="D183" s="6">
        <v>43454</v>
      </c>
      <c r="E183" s="7">
        <v>3292.67</v>
      </c>
      <c r="F183" s="7" t="s">
        <v>64</v>
      </c>
    </row>
    <row r="184" spans="1:6" x14ac:dyDescent="0.25">
      <c r="A184" s="5">
        <v>2018</v>
      </c>
      <c r="B184" s="5">
        <v>1010000044</v>
      </c>
      <c r="C184" s="5">
        <v>4010000567</v>
      </c>
      <c r="D184" s="6">
        <v>43453</v>
      </c>
      <c r="E184" s="7">
        <v>4840.34</v>
      </c>
      <c r="F184" s="7" t="s">
        <v>65</v>
      </c>
    </row>
    <row r="185" spans="1:6" x14ac:dyDescent="0.25">
      <c r="A185" s="5">
        <v>2018</v>
      </c>
      <c r="B185" s="5">
        <v>1010000049</v>
      </c>
      <c r="C185" s="5">
        <v>4010000340</v>
      </c>
      <c r="D185" s="6">
        <v>43182</v>
      </c>
      <c r="E185" s="7">
        <v>732</v>
      </c>
      <c r="F185" s="7" t="s">
        <v>66</v>
      </c>
    </row>
    <row r="186" spans="1:6" x14ac:dyDescent="0.25">
      <c r="A186" s="5">
        <v>2018</v>
      </c>
      <c r="B186" s="5">
        <v>1010000051</v>
      </c>
      <c r="C186" s="5">
        <v>4010000573</v>
      </c>
      <c r="D186" s="6">
        <v>43175</v>
      </c>
      <c r="E186" s="7">
        <v>2490.02</v>
      </c>
      <c r="F186" s="7" t="s">
        <v>67</v>
      </c>
    </row>
    <row r="187" spans="1:6" x14ac:dyDescent="0.25">
      <c r="A187" s="5">
        <v>2018</v>
      </c>
      <c r="B187" s="5">
        <v>1010000052</v>
      </c>
      <c r="C187" s="5">
        <v>4010000287</v>
      </c>
      <c r="D187" s="6">
        <v>43265</v>
      </c>
      <c r="E187" s="7">
        <v>3340.15</v>
      </c>
      <c r="F187" s="7" t="s">
        <v>68</v>
      </c>
    </row>
    <row r="188" spans="1:6" x14ac:dyDescent="0.25">
      <c r="A188" s="5">
        <v>2018</v>
      </c>
      <c r="B188" s="5">
        <v>1010000053</v>
      </c>
      <c r="C188" s="5">
        <v>4010000287</v>
      </c>
      <c r="D188" s="6">
        <v>43265</v>
      </c>
      <c r="E188" s="7">
        <v>3340.15</v>
      </c>
      <c r="F188" s="7" t="s">
        <v>69</v>
      </c>
    </row>
    <row r="189" spans="1:6" x14ac:dyDescent="0.25">
      <c r="A189" s="5">
        <v>2018</v>
      </c>
      <c r="B189" s="5">
        <v>1010000056</v>
      </c>
      <c r="C189" s="5">
        <v>4010000234</v>
      </c>
      <c r="D189" s="6">
        <v>43199</v>
      </c>
      <c r="E189" s="7">
        <v>4630.05</v>
      </c>
      <c r="F189" s="7" t="s">
        <v>70</v>
      </c>
    </row>
    <row r="190" spans="1:6" x14ac:dyDescent="0.25">
      <c r="A190" s="5">
        <v>2018</v>
      </c>
      <c r="B190" s="5">
        <v>1010000057</v>
      </c>
      <c r="C190" s="5">
        <v>4010000139</v>
      </c>
      <c r="D190" s="6">
        <v>43207</v>
      </c>
      <c r="E190" s="7">
        <v>2118.52</v>
      </c>
      <c r="F190" s="7" t="s">
        <v>71</v>
      </c>
    </row>
    <row r="191" spans="1:6" x14ac:dyDescent="0.25">
      <c r="A191" s="5">
        <v>2018</v>
      </c>
      <c r="B191" s="5">
        <v>1010000059</v>
      </c>
      <c r="C191" s="5">
        <v>4010000092</v>
      </c>
      <c r="D191" s="6">
        <v>43461</v>
      </c>
      <c r="E191" s="7">
        <v>3340.49</v>
      </c>
      <c r="F191" s="7" t="s">
        <v>72</v>
      </c>
    </row>
    <row r="192" spans="1:6" x14ac:dyDescent="0.25">
      <c r="A192" s="5">
        <v>2018</v>
      </c>
      <c r="B192" s="5">
        <v>1010000060</v>
      </c>
      <c r="C192" s="5">
        <v>4010000577</v>
      </c>
      <c r="D192" s="6">
        <v>43220</v>
      </c>
      <c r="E192" s="7">
        <v>1084.56</v>
      </c>
      <c r="F192" s="7" t="s">
        <v>73</v>
      </c>
    </row>
    <row r="193" spans="1:6" x14ac:dyDescent="0.25">
      <c r="A193" s="5">
        <v>2018</v>
      </c>
      <c r="B193" s="5">
        <v>1010000063</v>
      </c>
      <c r="C193" s="5">
        <v>4010000141</v>
      </c>
      <c r="D193" s="6">
        <v>43190</v>
      </c>
      <c r="E193" s="7">
        <v>-145.44</v>
      </c>
      <c r="F193" s="7" t="s">
        <v>74</v>
      </c>
    </row>
    <row r="194" spans="1:6" x14ac:dyDescent="0.25">
      <c r="A194" s="5">
        <v>2018</v>
      </c>
      <c r="B194" s="5">
        <v>1010000071</v>
      </c>
      <c r="C194" s="5">
        <v>4010000035</v>
      </c>
      <c r="D194" s="6">
        <v>43343</v>
      </c>
      <c r="E194" s="7">
        <v>3303.71</v>
      </c>
      <c r="F194" s="7" t="s">
        <v>75</v>
      </c>
    </row>
    <row r="195" spans="1:6" x14ac:dyDescent="0.25">
      <c r="A195" s="5">
        <v>2018</v>
      </c>
      <c r="B195" s="5">
        <v>1010000074</v>
      </c>
      <c r="C195" s="5">
        <v>4010000172</v>
      </c>
      <c r="D195" s="6">
        <v>43213</v>
      </c>
      <c r="E195" s="7">
        <v>640</v>
      </c>
      <c r="F195" s="7" t="s">
        <v>76</v>
      </c>
    </row>
    <row r="196" spans="1:6" x14ac:dyDescent="0.25">
      <c r="A196" s="5">
        <v>2018</v>
      </c>
      <c r="B196" s="5">
        <v>1010000076</v>
      </c>
      <c r="C196" s="5">
        <v>4010000394</v>
      </c>
      <c r="D196" s="6">
        <v>43279</v>
      </c>
      <c r="E196" s="7">
        <v>732</v>
      </c>
      <c r="F196" s="7" t="s">
        <v>77</v>
      </c>
    </row>
    <row r="197" spans="1:6" x14ac:dyDescent="0.25">
      <c r="A197" s="5">
        <v>2018</v>
      </c>
      <c r="B197" s="5">
        <v>1010000077</v>
      </c>
      <c r="C197" s="5">
        <v>4010000466</v>
      </c>
      <c r="D197" s="6">
        <v>43256</v>
      </c>
      <c r="E197" s="7">
        <v>2440</v>
      </c>
      <c r="F197" s="7" t="s">
        <v>78</v>
      </c>
    </row>
    <row r="198" spans="1:6" x14ac:dyDescent="0.25">
      <c r="A198" s="5">
        <v>2018</v>
      </c>
      <c r="B198" s="5">
        <v>1010000078</v>
      </c>
      <c r="C198" s="5">
        <v>4010000081</v>
      </c>
      <c r="D198" s="6">
        <v>43235</v>
      </c>
      <c r="E198" s="7">
        <v>94.42</v>
      </c>
      <c r="F198" s="7" t="s">
        <v>79</v>
      </c>
    </row>
    <row r="199" spans="1:6" x14ac:dyDescent="0.25">
      <c r="A199" s="5">
        <v>2018</v>
      </c>
      <c r="B199" s="5">
        <v>1010000079</v>
      </c>
      <c r="C199" s="5">
        <v>4010000186</v>
      </c>
      <c r="D199" s="6">
        <v>43220</v>
      </c>
      <c r="E199" s="7">
        <v>581.74</v>
      </c>
      <c r="F199" s="7" t="s">
        <v>80</v>
      </c>
    </row>
    <row r="200" spans="1:6" x14ac:dyDescent="0.25">
      <c r="A200" s="5">
        <v>2018</v>
      </c>
      <c r="B200" s="5">
        <v>1010000080</v>
      </c>
      <c r="C200" s="5">
        <v>4010000021</v>
      </c>
      <c r="D200" s="6">
        <v>43243</v>
      </c>
      <c r="E200" s="7">
        <v>4655.95</v>
      </c>
      <c r="F200" s="7" t="s">
        <v>81</v>
      </c>
    </row>
    <row r="201" spans="1:6" x14ac:dyDescent="0.25">
      <c r="A201" s="5">
        <v>2018</v>
      </c>
      <c r="B201" s="5">
        <v>1010000081</v>
      </c>
      <c r="C201" s="5">
        <v>4010000020</v>
      </c>
      <c r="D201" s="6">
        <v>43386</v>
      </c>
      <c r="E201" s="7">
        <v>3340.49</v>
      </c>
      <c r="F201" s="7" t="s">
        <v>81</v>
      </c>
    </row>
    <row r="202" spans="1:6" x14ac:dyDescent="0.25">
      <c r="A202" s="5">
        <v>2018</v>
      </c>
      <c r="B202" s="5">
        <v>1010000083</v>
      </c>
      <c r="C202" s="5">
        <v>4010000234</v>
      </c>
      <c r="D202" s="6">
        <v>43287</v>
      </c>
      <c r="E202" s="7">
        <v>4630.05</v>
      </c>
      <c r="F202" s="7" t="s">
        <v>82</v>
      </c>
    </row>
    <row r="203" spans="1:6" x14ac:dyDescent="0.25">
      <c r="A203" s="5">
        <v>2018</v>
      </c>
      <c r="B203" s="5">
        <v>1010000084</v>
      </c>
      <c r="C203" s="5">
        <v>4010000051</v>
      </c>
      <c r="D203" s="6">
        <v>43248</v>
      </c>
      <c r="E203" s="7">
        <v>760.17</v>
      </c>
      <c r="F203" s="7" t="s">
        <v>83</v>
      </c>
    </row>
    <row r="204" spans="1:6" x14ac:dyDescent="0.25">
      <c r="A204" s="5">
        <v>2018</v>
      </c>
      <c r="B204" s="5">
        <v>1010000085</v>
      </c>
      <c r="C204" s="5">
        <v>4010000161</v>
      </c>
      <c r="D204" s="6">
        <v>43255</v>
      </c>
      <c r="E204" s="7">
        <v>4008.6</v>
      </c>
      <c r="F204" s="7" t="s">
        <v>84</v>
      </c>
    </row>
    <row r="205" spans="1:6" x14ac:dyDescent="0.25">
      <c r="A205" s="5">
        <v>2018</v>
      </c>
      <c r="B205" s="5">
        <v>1010000088</v>
      </c>
      <c r="C205" s="5">
        <v>4010000050</v>
      </c>
      <c r="D205" s="6">
        <v>43258</v>
      </c>
      <c r="E205" s="7">
        <v>3634.08</v>
      </c>
      <c r="F205" s="7" t="s">
        <v>85</v>
      </c>
    </row>
    <row r="206" spans="1:6" x14ac:dyDescent="0.25">
      <c r="A206" s="5">
        <v>2018</v>
      </c>
      <c r="B206" s="5">
        <v>1010000089</v>
      </c>
      <c r="C206" s="5">
        <v>4010000105</v>
      </c>
      <c r="D206" s="6">
        <v>43237</v>
      </c>
      <c r="E206" s="7">
        <v>175.64</v>
      </c>
      <c r="F206" s="7" t="s">
        <v>86</v>
      </c>
    </row>
    <row r="207" spans="1:6" x14ac:dyDescent="0.25">
      <c r="A207" s="5">
        <v>2018</v>
      </c>
      <c r="B207" s="5">
        <v>1010000090</v>
      </c>
      <c r="C207" s="5">
        <v>4010000089</v>
      </c>
      <c r="D207" s="6">
        <v>43238</v>
      </c>
      <c r="E207" s="7">
        <v>225.13</v>
      </c>
      <c r="F207" s="7" t="s">
        <v>87</v>
      </c>
    </row>
    <row r="208" spans="1:6" x14ac:dyDescent="0.25">
      <c r="A208" s="5">
        <v>2018</v>
      </c>
      <c r="B208" s="5">
        <v>1010000091</v>
      </c>
      <c r="C208" s="5">
        <v>4010000293</v>
      </c>
      <c r="D208" s="6">
        <v>43237</v>
      </c>
      <c r="E208" s="7">
        <v>21.96</v>
      </c>
      <c r="F208" s="7" t="s">
        <v>86</v>
      </c>
    </row>
    <row r="209" spans="1:6" x14ac:dyDescent="0.25">
      <c r="A209" s="5">
        <v>2018</v>
      </c>
      <c r="B209" s="5">
        <v>1010000092</v>
      </c>
      <c r="C209" s="5">
        <v>4010000294</v>
      </c>
      <c r="D209" s="6">
        <v>43237</v>
      </c>
      <c r="E209" s="7">
        <v>21.96</v>
      </c>
      <c r="F209" s="7" t="s">
        <v>86</v>
      </c>
    </row>
    <row r="210" spans="1:6" x14ac:dyDescent="0.25">
      <c r="A210" s="5">
        <v>2018</v>
      </c>
      <c r="B210" s="5">
        <v>1010000093</v>
      </c>
      <c r="C210" s="5">
        <v>4010000295</v>
      </c>
      <c r="D210" s="6">
        <v>43237</v>
      </c>
      <c r="E210" s="7">
        <v>21.96</v>
      </c>
      <c r="F210" s="7" t="s">
        <v>86</v>
      </c>
    </row>
    <row r="211" spans="1:6" x14ac:dyDescent="0.25">
      <c r="A211" s="5">
        <v>2018</v>
      </c>
      <c r="B211" s="5">
        <v>1010000096</v>
      </c>
      <c r="C211" s="5">
        <v>4010000186</v>
      </c>
      <c r="D211" s="6">
        <v>43220</v>
      </c>
      <c r="E211" s="7">
        <v>-581.74</v>
      </c>
      <c r="F211" s="7" t="s">
        <v>88</v>
      </c>
    </row>
    <row r="212" spans="1:6" x14ac:dyDescent="0.25">
      <c r="A212" s="5">
        <v>2018</v>
      </c>
      <c r="B212" s="5">
        <v>1010000098</v>
      </c>
      <c r="C212" s="5">
        <v>4010000045</v>
      </c>
      <c r="D212" s="6">
        <v>43243</v>
      </c>
      <c r="E212" s="7">
        <v>275.31</v>
      </c>
      <c r="F212" s="7" t="s">
        <v>89</v>
      </c>
    </row>
    <row r="213" spans="1:6" x14ac:dyDescent="0.25">
      <c r="A213" s="5">
        <v>2018</v>
      </c>
      <c r="B213" s="5">
        <v>1010000099</v>
      </c>
      <c r="C213" s="5">
        <v>4010000563</v>
      </c>
      <c r="D213" s="6">
        <v>43220</v>
      </c>
      <c r="E213" s="7">
        <v>5324.86</v>
      </c>
      <c r="F213" s="7" t="s">
        <v>90</v>
      </c>
    </row>
    <row r="214" spans="1:6" x14ac:dyDescent="0.25">
      <c r="A214" s="5">
        <v>2018</v>
      </c>
      <c r="B214" s="5">
        <v>1010000101</v>
      </c>
      <c r="C214" s="5">
        <v>4010000043</v>
      </c>
      <c r="D214" s="6">
        <v>43390</v>
      </c>
      <c r="E214" s="7">
        <v>3716.69</v>
      </c>
      <c r="F214" s="7" t="s">
        <v>90</v>
      </c>
    </row>
    <row r="215" spans="1:6" x14ac:dyDescent="0.25">
      <c r="A215" s="5">
        <v>2018</v>
      </c>
      <c r="B215" s="5">
        <v>1010000102</v>
      </c>
      <c r="C215" s="5">
        <v>4010000085</v>
      </c>
      <c r="D215" s="6">
        <v>43242</v>
      </c>
      <c r="E215" s="7">
        <v>2419.36</v>
      </c>
      <c r="F215" s="7" t="s">
        <v>90</v>
      </c>
    </row>
    <row r="216" spans="1:6" x14ac:dyDescent="0.25">
      <c r="A216" s="5">
        <v>2018</v>
      </c>
      <c r="B216" s="5">
        <v>1010000103</v>
      </c>
      <c r="C216" s="5">
        <v>4010000037</v>
      </c>
      <c r="D216" s="6">
        <v>43249</v>
      </c>
      <c r="E216" s="7">
        <v>2808.17</v>
      </c>
      <c r="F216" s="7" t="s">
        <v>90</v>
      </c>
    </row>
    <row r="217" spans="1:6" x14ac:dyDescent="0.25">
      <c r="A217" s="5">
        <v>2018</v>
      </c>
      <c r="B217" s="5">
        <v>1010000108</v>
      </c>
      <c r="C217" s="5">
        <v>4010000053</v>
      </c>
      <c r="D217" s="6">
        <v>43243</v>
      </c>
      <c r="E217" s="7">
        <v>275.31</v>
      </c>
      <c r="F217" s="7" t="s">
        <v>91</v>
      </c>
    </row>
    <row r="218" spans="1:6" x14ac:dyDescent="0.25">
      <c r="A218" s="5">
        <v>2018</v>
      </c>
      <c r="B218" s="5">
        <v>1010000109</v>
      </c>
      <c r="C218" s="5">
        <v>4010000054</v>
      </c>
      <c r="D218" s="6">
        <v>43452</v>
      </c>
      <c r="E218" s="7">
        <v>2391.65</v>
      </c>
      <c r="F218" s="7" t="s">
        <v>92</v>
      </c>
    </row>
    <row r="219" spans="1:6" x14ac:dyDescent="0.25">
      <c r="A219" s="5">
        <v>2018</v>
      </c>
      <c r="B219" s="5">
        <v>1010000110</v>
      </c>
      <c r="C219" s="5">
        <v>4010000082</v>
      </c>
      <c r="D219" s="6">
        <v>43251</v>
      </c>
      <c r="E219" s="7">
        <v>223.13</v>
      </c>
      <c r="F219" s="7" t="s">
        <v>93</v>
      </c>
    </row>
    <row r="220" spans="1:6" x14ac:dyDescent="0.25">
      <c r="A220" s="5">
        <v>2018</v>
      </c>
      <c r="B220" s="5">
        <v>1010000111</v>
      </c>
      <c r="C220" s="5">
        <v>4010000139</v>
      </c>
      <c r="D220" s="6">
        <v>43248</v>
      </c>
      <c r="E220" s="7">
        <v>2118.52</v>
      </c>
      <c r="F220" s="7" t="s">
        <v>94</v>
      </c>
    </row>
    <row r="221" spans="1:6" x14ac:dyDescent="0.25">
      <c r="A221" s="5">
        <v>2018</v>
      </c>
      <c r="B221" s="5">
        <v>1010000112</v>
      </c>
      <c r="C221" s="5">
        <v>4010000566</v>
      </c>
      <c r="D221" s="6">
        <v>43249</v>
      </c>
      <c r="E221" s="7">
        <v>2750.8</v>
      </c>
      <c r="F221" s="7" t="s">
        <v>95</v>
      </c>
    </row>
    <row r="222" spans="1:6" x14ac:dyDescent="0.25">
      <c r="A222" s="5">
        <v>2018</v>
      </c>
      <c r="B222" s="5">
        <v>1010000114</v>
      </c>
      <c r="C222" s="5">
        <v>4010000153</v>
      </c>
      <c r="D222" s="6">
        <v>43230</v>
      </c>
      <c r="E222" s="7">
        <v>3.82</v>
      </c>
      <c r="F222" s="7" t="s">
        <v>95</v>
      </c>
    </row>
    <row r="223" spans="1:6" x14ac:dyDescent="0.25">
      <c r="A223" s="5">
        <v>2018</v>
      </c>
      <c r="B223" s="5">
        <v>1010000120</v>
      </c>
      <c r="C223" s="5">
        <v>4010000325</v>
      </c>
      <c r="D223" s="6">
        <v>43238</v>
      </c>
      <c r="E223" s="7">
        <v>3084.83</v>
      </c>
      <c r="F223" s="7" t="s">
        <v>96</v>
      </c>
    </row>
    <row r="224" spans="1:6" x14ac:dyDescent="0.25">
      <c r="A224" s="5">
        <v>2018</v>
      </c>
      <c r="B224" s="5">
        <v>1010000122</v>
      </c>
      <c r="C224" s="5">
        <v>4010000264</v>
      </c>
      <c r="D224" s="6">
        <v>43262</v>
      </c>
      <c r="E224" s="7">
        <v>207.14</v>
      </c>
      <c r="F224" s="7" t="s">
        <v>97</v>
      </c>
    </row>
    <row r="225" spans="1:6" x14ac:dyDescent="0.25">
      <c r="A225" s="5">
        <v>2018</v>
      </c>
      <c r="B225" s="5">
        <v>1010000123</v>
      </c>
      <c r="C225" s="5">
        <v>4010000217</v>
      </c>
      <c r="D225" s="6">
        <v>43249</v>
      </c>
      <c r="E225" s="7">
        <v>209.11</v>
      </c>
      <c r="F225" s="7" t="s">
        <v>98</v>
      </c>
    </row>
    <row r="226" spans="1:6" x14ac:dyDescent="0.25">
      <c r="A226" s="5">
        <v>2018</v>
      </c>
      <c r="B226" s="5">
        <v>1010000124</v>
      </c>
      <c r="C226" s="5">
        <v>4010000219</v>
      </c>
      <c r="D226" s="6">
        <v>43276</v>
      </c>
      <c r="E226" s="7">
        <v>209.11</v>
      </c>
      <c r="F226" s="7" t="s">
        <v>98</v>
      </c>
    </row>
    <row r="227" spans="1:6" x14ac:dyDescent="0.25">
      <c r="A227" s="5">
        <v>2018</v>
      </c>
      <c r="B227" s="5">
        <v>1010000125</v>
      </c>
      <c r="C227" s="5">
        <v>4010000518</v>
      </c>
      <c r="D227" s="6">
        <v>43251</v>
      </c>
      <c r="E227" s="7">
        <v>244</v>
      </c>
      <c r="F227" s="7" t="s">
        <v>99</v>
      </c>
    </row>
    <row r="228" spans="1:6" x14ac:dyDescent="0.25">
      <c r="A228" s="5">
        <v>2018</v>
      </c>
      <c r="B228" s="5">
        <v>1010000127</v>
      </c>
      <c r="C228" s="5">
        <v>4010000157</v>
      </c>
      <c r="D228" s="6">
        <v>43297</v>
      </c>
      <c r="E228" s="7">
        <v>321.02</v>
      </c>
      <c r="F228" s="7" t="s">
        <v>100</v>
      </c>
    </row>
    <row r="229" spans="1:6" x14ac:dyDescent="0.25">
      <c r="A229" s="5">
        <v>2018</v>
      </c>
      <c r="B229" s="5">
        <v>1010000129</v>
      </c>
      <c r="C229" s="5">
        <v>4010000147</v>
      </c>
      <c r="D229" s="6">
        <v>43241</v>
      </c>
      <c r="E229" s="7">
        <v>815.41</v>
      </c>
      <c r="F229" s="7" t="s">
        <v>100</v>
      </c>
    </row>
    <row r="230" spans="1:6" x14ac:dyDescent="0.25">
      <c r="A230" s="5">
        <v>2018</v>
      </c>
      <c r="B230" s="5">
        <v>1010000130</v>
      </c>
      <c r="C230" s="5">
        <v>4010000498</v>
      </c>
      <c r="D230" s="6">
        <v>43241</v>
      </c>
      <c r="E230" s="7">
        <v>1475.71</v>
      </c>
      <c r="F230" s="7" t="s">
        <v>100</v>
      </c>
    </row>
    <row r="231" spans="1:6" x14ac:dyDescent="0.25">
      <c r="A231" s="5">
        <v>2018</v>
      </c>
      <c r="B231" s="5">
        <v>1010000131</v>
      </c>
      <c r="C231" s="5">
        <v>4010000091</v>
      </c>
      <c r="D231" s="6">
        <v>43362</v>
      </c>
      <c r="E231" s="7">
        <v>2723.99</v>
      </c>
      <c r="F231" s="7" t="s">
        <v>101</v>
      </c>
    </row>
    <row r="232" spans="1:6" x14ac:dyDescent="0.25">
      <c r="A232" s="5">
        <v>2018</v>
      </c>
      <c r="B232" s="5">
        <v>1010000132</v>
      </c>
      <c r="C232" s="5">
        <v>4010000489</v>
      </c>
      <c r="D232" s="6">
        <v>43248</v>
      </c>
      <c r="E232" s="7">
        <v>1066.77</v>
      </c>
      <c r="F232" s="7" t="s">
        <v>100</v>
      </c>
    </row>
    <row r="233" spans="1:6" x14ac:dyDescent="0.25">
      <c r="A233" s="5">
        <v>2018</v>
      </c>
      <c r="B233" s="5">
        <v>1010000133</v>
      </c>
      <c r="C233" s="5">
        <v>4010000504</v>
      </c>
      <c r="D233" s="6">
        <v>43334</v>
      </c>
      <c r="E233" s="7">
        <v>1748.3</v>
      </c>
      <c r="F233" s="7" t="s">
        <v>100</v>
      </c>
    </row>
    <row r="234" spans="1:6" x14ac:dyDescent="0.25">
      <c r="A234" s="5">
        <v>2018</v>
      </c>
      <c r="B234" s="5">
        <v>1010000134</v>
      </c>
      <c r="C234" s="5">
        <v>4010000290</v>
      </c>
      <c r="D234" s="6">
        <v>43271</v>
      </c>
      <c r="E234" s="7">
        <v>2569.59</v>
      </c>
      <c r="F234" s="7" t="s">
        <v>102</v>
      </c>
    </row>
    <row r="235" spans="1:6" x14ac:dyDescent="0.25">
      <c r="A235" s="5">
        <v>2018</v>
      </c>
      <c r="B235" s="5">
        <v>1010000141</v>
      </c>
      <c r="C235" s="5">
        <v>4010000586</v>
      </c>
      <c r="D235" s="6">
        <v>43299</v>
      </c>
      <c r="E235" s="7">
        <v>2723.99</v>
      </c>
      <c r="F235" s="7" t="s">
        <v>103</v>
      </c>
    </row>
    <row r="236" spans="1:6" x14ac:dyDescent="0.25">
      <c r="A236" s="5">
        <v>2018</v>
      </c>
      <c r="B236" s="5">
        <v>1010000142</v>
      </c>
      <c r="C236" s="5">
        <v>4010000091</v>
      </c>
      <c r="D236" s="6">
        <v>43362</v>
      </c>
      <c r="E236" s="7">
        <v>-2723.99</v>
      </c>
      <c r="F236" s="7" t="s">
        <v>104</v>
      </c>
    </row>
    <row r="237" spans="1:6" x14ac:dyDescent="0.25">
      <c r="A237" s="5">
        <v>2018</v>
      </c>
      <c r="B237" s="5">
        <v>1010000143</v>
      </c>
      <c r="C237" s="5">
        <v>4010000325</v>
      </c>
      <c r="D237" s="6">
        <v>43238</v>
      </c>
      <c r="E237" s="7">
        <v>-3084.83</v>
      </c>
      <c r="F237" s="7" t="s">
        <v>105</v>
      </c>
    </row>
    <row r="238" spans="1:6" x14ac:dyDescent="0.25">
      <c r="A238" s="5">
        <v>2018</v>
      </c>
      <c r="B238" s="5">
        <v>1010000144</v>
      </c>
      <c r="C238" s="5">
        <v>4010000186</v>
      </c>
      <c r="D238" s="6">
        <v>43256</v>
      </c>
      <c r="E238" s="7">
        <v>116.95</v>
      </c>
      <c r="F238" s="7" t="s">
        <v>106</v>
      </c>
    </row>
    <row r="239" spans="1:6" x14ac:dyDescent="0.25">
      <c r="A239" s="5">
        <v>2018</v>
      </c>
      <c r="B239" s="5">
        <v>1010000145</v>
      </c>
      <c r="C239" s="5">
        <v>4010000187</v>
      </c>
      <c r="D239" s="6">
        <v>43270</v>
      </c>
      <c r="E239" s="7">
        <v>149.36000000000001</v>
      </c>
      <c r="F239" s="7" t="s">
        <v>107</v>
      </c>
    </row>
    <row r="240" spans="1:6" x14ac:dyDescent="0.25">
      <c r="A240" s="5">
        <v>2018</v>
      </c>
      <c r="B240" s="5">
        <v>1010000147</v>
      </c>
      <c r="C240" s="5">
        <v>4010000223</v>
      </c>
      <c r="D240" s="6">
        <v>43263</v>
      </c>
      <c r="E240" s="7">
        <v>84.66</v>
      </c>
      <c r="F240" s="7" t="s">
        <v>106</v>
      </c>
    </row>
    <row r="241" spans="1:6" x14ac:dyDescent="0.25">
      <c r="A241" s="5">
        <v>2018</v>
      </c>
      <c r="B241" s="5">
        <v>1010000148</v>
      </c>
      <c r="C241" s="5">
        <v>4010000255</v>
      </c>
      <c r="D241" s="6">
        <v>43313</v>
      </c>
      <c r="E241" s="7">
        <v>126.95</v>
      </c>
      <c r="F241" s="7" t="s">
        <v>106</v>
      </c>
    </row>
    <row r="242" spans="1:6" x14ac:dyDescent="0.25">
      <c r="A242" s="5">
        <v>2018</v>
      </c>
      <c r="B242" s="5">
        <v>1010000149</v>
      </c>
      <c r="C242" s="5">
        <v>4010000228</v>
      </c>
      <c r="D242" s="6">
        <v>43272</v>
      </c>
      <c r="E242" s="7">
        <v>126.95</v>
      </c>
      <c r="F242" s="7" t="s">
        <v>107</v>
      </c>
    </row>
    <row r="243" spans="1:6" x14ac:dyDescent="0.25">
      <c r="A243" s="5">
        <v>2018</v>
      </c>
      <c r="B243" s="5">
        <v>1010000150</v>
      </c>
      <c r="C243" s="5">
        <v>4010000190</v>
      </c>
      <c r="D243" s="6">
        <v>43273</v>
      </c>
      <c r="E243" s="7">
        <v>120.11</v>
      </c>
      <c r="F243" s="7" t="s">
        <v>107</v>
      </c>
    </row>
    <row r="244" spans="1:6" x14ac:dyDescent="0.25">
      <c r="A244" s="5">
        <v>2018</v>
      </c>
      <c r="B244" s="5">
        <v>1010000151</v>
      </c>
      <c r="C244" s="5">
        <v>4010000191</v>
      </c>
      <c r="D244" s="6">
        <v>43258</v>
      </c>
      <c r="E244" s="7">
        <v>241.72</v>
      </c>
      <c r="F244" s="7" t="s">
        <v>107</v>
      </c>
    </row>
    <row r="245" spans="1:6" x14ac:dyDescent="0.25">
      <c r="A245" s="5">
        <v>2018</v>
      </c>
      <c r="B245" s="5">
        <v>1010000152</v>
      </c>
      <c r="C245" s="5">
        <v>4010000192</v>
      </c>
      <c r="D245" s="6">
        <v>43265</v>
      </c>
      <c r="E245" s="7">
        <v>127.95</v>
      </c>
      <c r="F245" s="7" t="s">
        <v>106</v>
      </c>
    </row>
    <row r="246" spans="1:6" x14ac:dyDescent="0.25">
      <c r="A246" s="5">
        <v>2018</v>
      </c>
      <c r="B246" s="5">
        <v>1010000153</v>
      </c>
      <c r="C246" s="5">
        <v>4010000193</v>
      </c>
      <c r="D246" s="6">
        <v>43271</v>
      </c>
      <c r="E246" s="7">
        <v>84.66</v>
      </c>
      <c r="F246" s="7" t="s">
        <v>106</v>
      </c>
    </row>
    <row r="247" spans="1:6" x14ac:dyDescent="0.25">
      <c r="A247" s="5">
        <v>2018</v>
      </c>
      <c r="B247" s="5">
        <v>1010000154</v>
      </c>
      <c r="C247" s="5">
        <v>4010000194</v>
      </c>
      <c r="D247" s="6">
        <v>43265</v>
      </c>
      <c r="E247" s="7">
        <v>84.66</v>
      </c>
      <c r="F247" s="7" t="s">
        <v>106</v>
      </c>
    </row>
    <row r="248" spans="1:6" x14ac:dyDescent="0.25">
      <c r="A248" s="5">
        <v>2018</v>
      </c>
      <c r="B248" s="5">
        <v>1010000155</v>
      </c>
      <c r="C248" s="5">
        <v>4010000222</v>
      </c>
      <c r="D248" s="6">
        <v>43292</v>
      </c>
      <c r="E248" s="7">
        <v>846.01</v>
      </c>
      <c r="F248" s="7" t="s">
        <v>107</v>
      </c>
    </row>
    <row r="249" spans="1:6" x14ac:dyDescent="0.25">
      <c r="A249" s="5">
        <v>2018</v>
      </c>
      <c r="B249" s="5">
        <v>1010000157</v>
      </c>
      <c r="C249" s="5">
        <v>4010000197</v>
      </c>
      <c r="D249" s="6">
        <v>43265</v>
      </c>
      <c r="E249" s="7">
        <v>206</v>
      </c>
      <c r="F249" s="7" t="s">
        <v>106</v>
      </c>
    </row>
    <row r="250" spans="1:6" x14ac:dyDescent="0.25">
      <c r="A250" s="5">
        <v>2018</v>
      </c>
      <c r="B250" s="5">
        <v>1010000158</v>
      </c>
      <c r="C250" s="5">
        <v>4010000198</v>
      </c>
      <c r="D250" s="6">
        <v>43276</v>
      </c>
      <c r="E250" s="7">
        <v>84.66</v>
      </c>
      <c r="F250" s="7" t="s">
        <v>106</v>
      </c>
    </row>
    <row r="251" spans="1:6" x14ac:dyDescent="0.25">
      <c r="A251" s="5">
        <v>2018</v>
      </c>
      <c r="B251" s="5">
        <v>1010000159</v>
      </c>
      <c r="C251" s="5">
        <v>4010000199</v>
      </c>
      <c r="D251" s="6">
        <v>43306</v>
      </c>
      <c r="E251" s="7">
        <v>2536.79</v>
      </c>
      <c r="F251" s="7" t="s">
        <v>108</v>
      </c>
    </row>
    <row r="252" spans="1:6" x14ac:dyDescent="0.25">
      <c r="A252" s="5">
        <v>2018</v>
      </c>
      <c r="B252" s="5">
        <v>1010000161</v>
      </c>
      <c r="C252" s="5">
        <v>4010000230</v>
      </c>
      <c r="D252" s="6">
        <v>43286</v>
      </c>
      <c r="E252" s="7">
        <v>338.44</v>
      </c>
      <c r="F252" s="7" t="s">
        <v>108</v>
      </c>
    </row>
    <row r="253" spans="1:6" x14ac:dyDescent="0.25">
      <c r="A253" s="5">
        <v>2018</v>
      </c>
      <c r="B253" s="5">
        <v>1010000162</v>
      </c>
      <c r="C253" s="5">
        <v>4010000202</v>
      </c>
      <c r="D253" s="6">
        <v>43269</v>
      </c>
      <c r="E253" s="7">
        <v>169.24</v>
      </c>
      <c r="F253" s="7" t="s">
        <v>106</v>
      </c>
    </row>
    <row r="254" spans="1:6" x14ac:dyDescent="0.25">
      <c r="A254" s="5">
        <v>2018</v>
      </c>
      <c r="B254" s="5">
        <v>1010000163</v>
      </c>
      <c r="C254" s="5">
        <v>4010000203</v>
      </c>
      <c r="D254" s="6">
        <v>43285</v>
      </c>
      <c r="E254" s="7">
        <v>253.82</v>
      </c>
      <c r="F254" s="7" t="s">
        <v>107</v>
      </c>
    </row>
    <row r="255" spans="1:6" x14ac:dyDescent="0.25">
      <c r="A255" s="5">
        <v>2018</v>
      </c>
      <c r="B255" s="5">
        <v>1010000164</v>
      </c>
      <c r="C255" s="5">
        <v>4010000204</v>
      </c>
      <c r="D255" s="6">
        <v>43262</v>
      </c>
      <c r="E255" s="7">
        <v>211.56</v>
      </c>
      <c r="F255" s="7" t="s">
        <v>106</v>
      </c>
    </row>
    <row r="256" spans="1:6" x14ac:dyDescent="0.25">
      <c r="A256" s="5">
        <v>2018</v>
      </c>
      <c r="B256" s="5">
        <v>1010000165</v>
      </c>
      <c r="C256" s="5">
        <v>4010000591</v>
      </c>
      <c r="D256" s="6">
        <v>43255</v>
      </c>
      <c r="E256" s="7">
        <v>28.21</v>
      </c>
      <c r="F256" s="7" t="s">
        <v>109</v>
      </c>
    </row>
    <row r="257" spans="1:6" x14ac:dyDescent="0.25">
      <c r="A257" s="5">
        <v>2018</v>
      </c>
      <c r="B257" s="5">
        <v>1010000166</v>
      </c>
      <c r="C257" s="5">
        <v>4010000231</v>
      </c>
      <c r="D257" s="6">
        <v>43264</v>
      </c>
      <c r="E257" s="7">
        <v>169.24</v>
      </c>
      <c r="F257" s="7" t="s">
        <v>108</v>
      </c>
    </row>
    <row r="258" spans="1:6" x14ac:dyDescent="0.25">
      <c r="A258" s="5">
        <v>2018</v>
      </c>
      <c r="B258" s="5">
        <v>1010000167</v>
      </c>
      <c r="C258" s="5">
        <v>4010000207</v>
      </c>
      <c r="D258" s="6">
        <v>43259</v>
      </c>
      <c r="E258" s="7">
        <v>253.82</v>
      </c>
      <c r="F258" s="7" t="s">
        <v>107</v>
      </c>
    </row>
    <row r="259" spans="1:6" x14ac:dyDescent="0.25">
      <c r="A259" s="5">
        <v>2018</v>
      </c>
      <c r="B259" s="5">
        <v>1010000168</v>
      </c>
      <c r="C259" s="5">
        <v>4010000319</v>
      </c>
      <c r="D259" s="6">
        <v>43283</v>
      </c>
      <c r="E259" s="7">
        <v>253.82</v>
      </c>
      <c r="F259" s="7" t="s">
        <v>108</v>
      </c>
    </row>
    <row r="260" spans="1:6" x14ac:dyDescent="0.25">
      <c r="A260" s="5">
        <v>2018</v>
      </c>
      <c r="B260" s="5">
        <v>1010000169</v>
      </c>
      <c r="C260" s="5">
        <v>4010000208</v>
      </c>
      <c r="D260" s="6">
        <v>43259</v>
      </c>
      <c r="E260" s="7">
        <v>169.24</v>
      </c>
      <c r="F260" s="7" t="s">
        <v>107</v>
      </c>
    </row>
    <row r="261" spans="1:6" x14ac:dyDescent="0.25">
      <c r="A261" s="5">
        <v>2018</v>
      </c>
      <c r="B261" s="5">
        <v>1010000170</v>
      </c>
      <c r="C261" s="5">
        <v>4010000209</v>
      </c>
      <c r="D261" s="6">
        <v>43259</v>
      </c>
      <c r="E261" s="7">
        <v>227.76</v>
      </c>
      <c r="F261" s="7" t="s">
        <v>107</v>
      </c>
    </row>
    <row r="262" spans="1:6" x14ac:dyDescent="0.25">
      <c r="A262" s="5">
        <v>2018</v>
      </c>
      <c r="B262" s="5">
        <v>1010000171</v>
      </c>
      <c r="C262" s="5">
        <v>4010000210</v>
      </c>
      <c r="D262" s="6">
        <v>43262</v>
      </c>
      <c r="E262" s="7">
        <v>223.26</v>
      </c>
      <c r="F262" s="7" t="s">
        <v>106</v>
      </c>
    </row>
    <row r="263" spans="1:6" x14ac:dyDescent="0.25">
      <c r="A263" s="5">
        <v>2018</v>
      </c>
      <c r="B263" s="5">
        <v>1010000172</v>
      </c>
      <c r="C263" s="5">
        <v>4010000211</v>
      </c>
      <c r="D263" s="6">
        <v>43314</v>
      </c>
      <c r="E263" s="7">
        <v>227.76</v>
      </c>
      <c r="F263" s="7" t="s">
        <v>107</v>
      </c>
    </row>
    <row r="264" spans="1:6" x14ac:dyDescent="0.25">
      <c r="A264" s="5">
        <v>2018</v>
      </c>
      <c r="B264" s="5">
        <v>1010000173</v>
      </c>
      <c r="C264" s="5">
        <v>4010000212</v>
      </c>
      <c r="D264" s="6">
        <v>43285</v>
      </c>
      <c r="E264" s="7">
        <v>227.76</v>
      </c>
      <c r="F264" s="7" t="s">
        <v>107</v>
      </c>
    </row>
    <row r="265" spans="1:6" x14ac:dyDescent="0.25">
      <c r="A265" s="5">
        <v>2018</v>
      </c>
      <c r="B265" s="5">
        <v>1010000174</v>
      </c>
      <c r="C265" s="5">
        <v>4010000214</v>
      </c>
      <c r="D265" s="6">
        <v>43446</v>
      </c>
      <c r="E265" s="7">
        <v>151.87</v>
      </c>
      <c r="F265" s="7" t="s">
        <v>107</v>
      </c>
    </row>
    <row r="266" spans="1:6" x14ac:dyDescent="0.25">
      <c r="A266" s="5">
        <v>2018</v>
      </c>
      <c r="B266" s="5">
        <v>1010000175</v>
      </c>
      <c r="C266" s="5">
        <v>4010000377</v>
      </c>
      <c r="D266" s="6">
        <v>43413</v>
      </c>
      <c r="E266" s="7">
        <v>3140.68</v>
      </c>
      <c r="F266" s="7" t="s">
        <v>108</v>
      </c>
    </row>
    <row r="267" spans="1:6" x14ac:dyDescent="0.25">
      <c r="A267" s="5">
        <v>2018</v>
      </c>
      <c r="B267" s="5">
        <v>1010000176</v>
      </c>
      <c r="C267" s="5">
        <v>4010000215</v>
      </c>
      <c r="D267" s="6">
        <v>43251</v>
      </c>
      <c r="E267" s="7">
        <v>291.85000000000002</v>
      </c>
      <c r="F267" s="7" t="s">
        <v>107</v>
      </c>
    </row>
    <row r="268" spans="1:6" x14ac:dyDescent="0.25">
      <c r="A268" s="5">
        <v>2018</v>
      </c>
      <c r="B268" s="5">
        <v>1010000177</v>
      </c>
      <c r="C268" s="5">
        <v>4010000216</v>
      </c>
      <c r="D268" s="6">
        <v>43304</v>
      </c>
      <c r="E268" s="7">
        <v>228.9</v>
      </c>
      <c r="F268" s="7" t="s">
        <v>108</v>
      </c>
    </row>
    <row r="269" spans="1:6" x14ac:dyDescent="0.25">
      <c r="A269" s="5">
        <v>2018</v>
      </c>
      <c r="B269" s="5">
        <v>1010000179</v>
      </c>
      <c r="C269" s="5">
        <v>4010000220</v>
      </c>
      <c r="D269" s="6">
        <v>43280</v>
      </c>
      <c r="E269" s="7">
        <v>209.11</v>
      </c>
      <c r="F269" s="7" t="s">
        <v>110</v>
      </c>
    </row>
    <row r="270" spans="1:6" x14ac:dyDescent="0.25">
      <c r="A270" s="5">
        <v>2018</v>
      </c>
      <c r="B270" s="5">
        <v>1010000183</v>
      </c>
      <c r="C270" s="5">
        <v>4010000589</v>
      </c>
      <c r="D270" s="6">
        <v>43326</v>
      </c>
      <c r="E270" s="7">
        <v>168.64</v>
      </c>
      <c r="F270" s="7" t="s">
        <v>111</v>
      </c>
    </row>
    <row r="271" spans="1:6" x14ac:dyDescent="0.25">
      <c r="A271" s="5">
        <v>2018</v>
      </c>
      <c r="B271" s="5">
        <v>1010000186</v>
      </c>
      <c r="C271" s="5">
        <v>4010000573</v>
      </c>
      <c r="D271" s="6">
        <v>43448</v>
      </c>
      <c r="E271" s="7">
        <v>5810.04</v>
      </c>
      <c r="F271" s="7" t="s">
        <v>112</v>
      </c>
    </row>
    <row r="272" spans="1:6" x14ac:dyDescent="0.25">
      <c r="A272" s="5">
        <v>2018</v>
      </c>
      <c r="B272" s="5">
        <v>1010000188</v>
      </c>
      <c r="C272" s="5">
        <v>4010000287</v>
      </c>
      <c r="D272" s="6">
        <v>43349</v>
      </c>
      <c r="E272" s="7">
        <v>452.4</v>
      </c>
      <c r="F272" s="7" t="s">
        <v>113</v>
      </c>
    </row>
    <row r="273" spans="1:6" x14ac:dyDescent="0.25">
      <c r="A273" s="5">
        <v>2018</v>
      </c>
      <c r="B273" s="5">
        <v>1010000189</v>
      </c>
      <c r="C273" s="5">
        <v>4010000287</v>
      </c>
      <c r="D273" s="6">
        <v>43349</v>
      </c>
      <c r="E273" s="7">
        <v>2951.83</v>
      </c>
      <c r="F273" s="7" t="s">
        <v>113</v>
      </c>
    </row>
    <row r="274" spans="1:6" x14ac:dyDescent="0.25">
      <c r="A274" s="5">
        <v>2018</v>
      </c>
      <c r="B274" s="5">
        <v>1010000190</v>
      </c>
      <c r="C274" s="5">
        <v>4010000287</v>
      </c>
      <c r="D274" s="6">
        <v>43349</v>
      </c>
      <c r="E274" s="7">
        <v>2060.17</v>
      </c>
      <c r="F274" s="7" t="s">
        <v>113</v>
      </c>
    </row>
    <row r="275" spans="1:6" x14ac:dyDescent="0.25">
      <c r="A275" s="5">
        <v>2018</v>
      </c>
      <c r="B275" s="5">
        <v>1010000191</v>
      </c>
      <c r="C275" s="5">
        <v>4010000333</v>
      </c>
      <c r="D275" s="6">
        <v>43321</v>
      </c>
      <c r="E275" s="7">
        <v>201.64</v>
      </c>
      <c r="F275" s="7" t="s">
        <v>113</v>
      </c>
    </row>
    <row r="276" spans="1:6" x14ac:dyDescent="0.25">
      <c r="A276" s="5">
        <v>2018</v>
      </c>
      <c r="B276" s="5">
        <v>1010000194</v>
      </c>
      <c r="C276" s="5">
        <v>4010000287</v>
      </c>
      <c r="D276" s="6">
        <v>43349</v>
      </c>
      <c r="E276" s="7">
        <v>297.19</v>
      </c>
      <c r="F276" s="7" t="s">
        <v>113</v>
      </c>
    </row>
    <row r="277" spans="1:6" x14ac:dyDescent="0.25">
      <c r="A277" s="5">
        <v>2018</v>
      </c>
      <c r="B277" s="5">
        <v>1010000195</v>
      </c>
      <c r="C277" s="5">
        <v>4010000287</v>
      </c>
      <c r="D277" s="6">
        <v>43349</v>
      </c>
      <c r="E277" s="7">
        <v>434.02</v>
      </c>
      <c r="F277" s="7" t="s">
        <v>113</v>
      </c>
    </row>
    <row r="278" spans="1:6" x14ac:dyDescent="0.25">
      <c r="A278" s="5">
        <v>2018</v>
      </c>
      <c r="B278" s="5">
        <v>1010000196</v>
      </c>
      <c r="C278" s="5">
        <v>4010000287</v>
      </c>
      <c r="D278" s="6">
        <v>43349</v>
      </c>
      <c r="E278" s="7">
        <v>478.39</v>
      </c>
      <c r="F278" s="7" t="s">
        <v>113</v>
      </c>
    </row>
    <row r="279" spans="1:6" x14ac:dyDescent="0.25">
      <c r="A279" s="5">
        <v>2018</v>
      </c>
      <c r="B279" s="5">
        <v>1010000197</v>
      </c>
      <c r="C279" s="5">
        <v>4010000287</v>
      </c>
      <c r="D279" s="6">
        <v>43349</v>
      </c>
      <c r="E279" s="7">
        <v>478.39</v>
      </c>
      <c r="F279" s="7" t="s">
        <v>113</v>
      </c>
    </row>
    <row r="280" spans="1:6" x14ac:dyDescent="0.25">
      <c r="A280" s="5">
        <v>2018</v>
      </c>
      <c r="B280" s="5">
        <v>1010000198</v>
      </c>
      <c r="C280" s="5">
        <v>4010000287</v>
      </c>
      <c r="D280" s="6">
        <v>43349</v>
      </c>
      <c r="E280" s="7">
        <v>480.3</v>
      </c>
      <c r="F280" s="7" t="s">
        <v>113</v>
      </c>
    </row>
    <row r="281" spans="1:6" x14ac:dyDescent="0.25">
      <c r="A281" s="5">
        <v>2018</v>
      </c>
      <c r="B281" s="5">
        <v>1010000199</v>
      </c>
      <c r="C281" s="5">
        <v>4010000287</v>
      </c>
      <c r="D281" s="6">
        <v>43349</v>
      </c>
      <c r="E281" s="7">
        <v>480.3</v>
      </c>
      <c r="F281" s="7" t="s">
        <v>113</v>
      </c>
    </row>
    <row r="282" spans="1:6" x14ac:dyDescent="0.25">
      <c r="A282" s="5">
        <v>2018</v>
      </c>
      <c r="B282" s="5">
        <v>1010000200</v>
      </c>
      <c r="C282" s="5">
        <v>4010000287</v>
      </c>
      <c r="D282" s="6">
        <v>43349</v>
      </c>
      <c r="E282" s="7">
        <v>480.3</v>
      </c>
      <c r="F282" s="7" t="s">
        <v>113</v>
      </c>
    </row>
    <row r="283" spans="1:6" x14ac:dyDescent="0.25">
      <c r="A283" s="5">
        <v>2018</v>
      </c>
      <c r="B283" s="5">
        <v>1010000201</v>
      </c>
      <c r="C283" s="5">
        <v>4010000287</v>
      </c>
      <c r="D283" s="6">
        <v>43349</v>
      </c>
      <c r="E283" s="7">
        <v>480.3</v>
      </c>
      <c r="F283" s="7" t="s">
        <v>113</v>
      </c>
    </row>
    <row r="284" spans="1:6" x14ac:dyDescent="0.25">
      <c r="A284" s="5">
        <v>2018</v>
      </c>
      <c r="B284" s="5">
        <v>1010000202</v>
      </c>
      <c r="C284" s="5">
        <v>4010000287</v>
      </c>
      <c r="D284" s="6">
        <v>43349</v>
      </c>
      <c r="E284" s="7">
        <v>480.3</v>
      </c>
      <c r="F284" s="7" t="s">
        <v>113</v>
      </c>
    </row>
    <row r="285" spans="1:6" x14ac:dyDescent="0.25">
      <c r="A285" s="5">
        <v>2018</v>
      </c>
      <c r="B285" s="5">
        <v>1010000203</v>
      </c>
      <c r="C285" s="5">
        <v>4010000287</v>
      </c>
      <c r="D285" s="6">
        <v>43349</v>
      </c>
      <c r="E285" s="7">
        <v>480.3</v>
      </c>
      <c r="F285" s="7" t="s">
        <v>113</v>
      </c>
    </row>
    <row r="286" spans="1:6" x14ac:dyDescent="0.25">
      <c r="A286" s="5">
        <v>2018</v>
      </c>
      <c r="B286" s="5">
        <v>1010000205</v>
      </c>
      <c r="C286" s="5">
        <v>4010000414</v>
      </c>
      <c r="D286" s="6">
        <v>43346</v>
      </c>
      <c r="E286" s="7">
        <v>504.06</v>
      </c>
      <c r="F286" s="7" t="s">
        <v>114</v>
      </c>
    </row>
    <row r="287" spans="1:6" x14ac:dyDescent="0.25">
      <c r="A287" s="5">
        <v>2018</v>
      </c>
      <c r="B287" s="5">
        <v>1010000208</v>
      </c>
      <c r="C287" s="5">
        <v>4010000414</v>
      </c>
      <c r="D287" s="6">
        <v>43346</v>
      </c>
      <c r="E287" s="7">
        <v>428.46</v>
      </c>
      <c r="F287" s="7" t="s">
        <v>114</v>
      </c>
    </row>
    <row r="288" spans="1:6" x14ac:dyDescent="0.25">
      <c r="A288" s="5">
        <v>2018</v>
      </c>
      <c r="B288" s="5">
        <v>1010000210</v>
      </c>
      <c r="C288" s="5">
        <v>4010000414</v>
      </c>
      <c r="D288" s="6">
        <v>43346</v>
      </c>
      <c r="E288" s="7">
        <v>145.08000000000001</v>
      </c>
      <c r="F288" s="7" t="s">
        <v>114</v>
      </c>
    </row>
    <row r="289" spans="1:6" x14ac:dyDescent="0.25">
      <c r="A289" s="5">
        <v>2018</v>
      </c>
      <c r="B289" s="5">
        <v>1010000212</v>
      </c>
      <c r="C289" s="5">
        <v>4010000139</v>
      </c>
      <c r="D289" s="6">
        <v>43320</v>
      </c>
      <c r="E289" s="7">
        <v>2118.52</v>
      </c>
      <c r="F289" s="7" t="s">
        <v>115</v>
      </c>
    </row>
    <row r="290" spans="1:6" x14ac:dyDescent="0.25">
      <c r="A290" s="5">
        <v>2018</v>
      </c>
      <c r="B290" s="5">
        <v>1010000213</v>
      </c>
      <c r="C290" s="5">
        <v>4010000234</v>
      </c>
      <c r="D290" s="6">
        <v>43391</v>
      </c>
      <c r="E290" s="7">
        <v>4630.05</v>
      </c>
      <c r="F290" s="7" t="s">
        <v>116</v>
      </c>
    </row>
    <row r="291" spans="1:6" x14ac:dyDescent="0.25">
      <c r="A291" s="5">
        <v>2018</v>
      </c>
      <c r="B291" s="5">
        <v>1010000216</v>
      </c>
      <c r="C291" s="5">
        <v>4010000148</v>
      </c>
      <c r="D291" s="6">
        <v>43356</v>
      </c>
      <c r="E291" s="7">
        <v>447.01</v>
      </c>
      <c r="F291" s="7" t="s">
        <v>117</v>
      </c>
    </row>
    <row r="292" spans="1:6" x14ac:dyDescent="0.25">
      <c r="A292" s="5">
        <v>2018</v>
      </c>
      <c r="B292" s="5">
        <v>1010000217</v>
      </c>
      <c r="C292" s="5">
        <v>4010000366</v>
      </c>
      <c r="D292" s="6">
        <v>43356</v>
      </c>
      <c r="E292" s="7">
        <v>2803.23</v>
      </c>
      <c r="F292" s="7" t="s">
        <v>118</v>
      </c>
    </row>
    <row r="293" spans="1:6" x14ac:dyDescent="0.25">
      <c r="A293" s="5">
        <v>2018</v>
      </c>
      <c r="B293" s="5">
        <v>1010000219</v>
      </c>
      <c r="C293" s="5">
        <v>4010000504</v>
      </c>
      <c r="D293" s="6">
        <v>43334</v>
      </c>
      <c r="E293" s="7">
        <v>-874.15</v>
      </c>
      <c r="F293" s="7" t="s">
        <v>119</v>
      </c>
    </row>
    <row r="294" spans="1:6" x14ac:dyDescent="0.25">
      <c r="A294" s="5">
        <v>2018</v>
      </c>
      <c r="B294" s="5">
        <v>1010000225</v>
      </c>
      <c r="C294" s="5">
        <v>4010000591</v>
      </c>
      <c r="D294" s="6">
        <v>43326</v>
      </c>
      <c r="E294" s="7">
        <v>56.41</v>
      </c>
      <c r="F294" s="7" t="s">
        <v>120</v>
      </c>
    </row>
    <row r="295" spans="1:6" x14ac:dyDescent="0.25">
      <c r="A295" s="5">
        <v>2018</v>
      </c>
      <c r="B295" s="5">
        <v>1010000236</v>
      </c>
      <c r="C295" s="5">
        <v>4010000058</v>
      </c>
      <c r="D295" s="6">
        <v>43368</v>
      </c>
      <c r="E295" s="7">
        <v>31.5</v>
      </c>
      <c r="F295" s="7" t="s">
        <v>121</v>
      </c>
    </row>
    <row r="296" spans="1:6" x14ac:dyDescent="0.25">
      <c r="A296" s="5">
        <v>2018</v>
      </c>
      <c r="B296" s="5">
        <v>1010000237</v>
      </c>
      <c r="C296" s="5">
        <v>4010000345</v>
      </c>
      <c r="D296" s="6">
        <v>43367</v>
      </c>
      <c r="E296" s="7">
        <v>230.08</v>
      </c>
      <c r="F296" s="7" t="s">
        <v>121</v>
      </c>
    </row>
    <row r="297" spans="1:6" x14ac:dyDescent="0.25">
      <c r="A297" s="5">
        <v>2018</v>
      </c>
      <c r="B297" s="5">
        <v>1010000238</v>
      </c>
      <c r="C297" s="5">
        <v>4010000060</v>
      </c>
      <c r="D297" s="6">
        <v>43375</v>
      </c>
      <c r="E297" s="7">
        <v>844.74</v>
      </c>
      <c r="F297" s="7" t="s">
        <v>121</v>
      </c>
    </row>
    <row r="298" spans="1:6" x14ac:dyDescent="0.25">
      <c r="A298" s="5">
        <v>2018</v>
      </c>
      <c r="B298" s="5">
        <v>1010000239</v>
      </c>
      <c r="C298" s="5">
        <v>4010000057</v>
      </c>
      <c r="D298" s="6">
        <v>43354</v>
      </c>
      <c r="E298" s="7">
        <v>25.21</v>
      </c>
      <c r="F298" s="7" t="s">
        <v>121</v>
      </c>
    </row>
    <row r="299" spans="1:6" x14ac:dyDescent="0.25">
      <c r="A299" s="5">
        <v>2018</v>
      </c>
      <c r="B299" s="5">
        <v>1010000240</v>
      </c>
      <c r="C299" s="5">
        <v>4010000097</v>
      </c>
      <c r="D299" s="6">
        <v>43376</v>
      </c>
      <c r="E299" s="7">
        <v>25.21</v>
      </c>
      <c r="F299" s="7" t="s">
        <v>121</v>
      </c>
    </row>
    <row r="300" spans="1:6" x14ac:dyDescent="0.25">
      <c r="A300" s="5">
        <v>2018</v>
      </c>
      <c r="B300" s="5">
        <v>1010000243</v>
      </c>
      <c r="C300" s="5">
        <v>4010000349</v>
      </c>
      <c r="D300" s="6">
        <v>43374</v>
      </c>
      <c r="E300" s="7">
        <v>148.16999999999999</v>
      </c>
      <c r="F300" s="7" t="s">
        <v>121</v>
      </c>
    </row>
    <row r="301" spans="1:6" x14ac:dyDescent="0.25">
      <c r="A301" s="5">
        <v>2018</v>
      </c>
      <c r="B301" s="5">
        <v>1010000244</v>
      </c>
      <c r="C301" s="5">
        <v>4010000060</v>
      </c>
      <c r="D301" s="6">
        <v>43375</v>
      </c>
      <c r="E301" s="7">
        <v>183.07</v>
      </c>
      <c r="F301" s="7" t="s">
        <v>121</v>
      </c>
    </row>
    <row r="302" spans="1:6" x14ac:dyDescent="0.25">
      <c r="A302" s="5">
        <v>2018</v>
      </c>
      <c r="B302" s="5">
        <v>1010000254</v>
      </c>
      <c r="C302" s="5">
        <v>4010000018</v>
      </c>
      <c r="D302" s="6">
        <v>43362</v>
      </c>
      <c r="E302" s="7">
        <v>3.15</v>
      </c>
      <c r="F302" s="7" t="s">
        <v>122</v>
      </c>
    </row>
    <row r="303" spans="1:6" x14ac:dyDescent="0.25">
      <c r="A303" s="5">
        <v>2018</v>
      </c>
      <c r="B303" s="5">
        <v>1010000256</v>
      </c>
      <c r="C303" s="5">
        <v>4010000345</v>
      </c>
      <c r="D303" s="6">
        <v>43367</v>
      </c>
      <c r="E303" s="7">
        <v>18.899999999999999</v>
      </c>
      <c r="F303" s="7" t="s">
        <v>122</v>
      </c>
    </row>
    <row r="304" spans="1:6" x14ac:dyDescent="0.25">
      <c r="A304" s="5">
        <v>2018</v>
      </c>
      <c r="B304" s="5">
        <v>1010000257</v>
      </c>
      <c r="C304" s="5">
        <v>4010000512</v>
      </c>
      <c r="D304" s="6">
        <v>43404</v>
      </c>
      <c r="E304" s="7">
        <v>34.03</v>
      </c>
      <c r="F304" s="7" t="s">
        <v>122</v>
      </c>
    </row>
    <row r="305" spans="1:6" x14ac:dyDescent="0.25">
      <c r="A305" s="5">
        <v>2018</v>
      </c>
      <c r="B305" s="5">
        <v>1010000260</v>
      </c>
      <c r="C305" s="5">
        <v>4010000012</v>
      </c>
      <c r="D305" s="6">
        <v>43378</v>
      </c>
      <c r="E305" s="7">
        <v>15.75</v>
      </c>
      <c r="F305" s="7" t="s">
        <v>122</v>
      </c>
    </row>
    <row r="306" spans="1:6" x14ac:dyDescent="0.25">
      <c r="A306" s="5">
        <v>2018</v>
      </c>
      <c r="B306" s="5">
        <v>1010000261</v>
      </c>
      <c r="C306" s="5">
        <v>4010000014</v>
      </c>
      <c r="D306" s="6">
        <v>43403</v>
      </c>
      <c r="E306" s="7">
        <v>165.66</v>
      </c>
      <c r="F306" s="7" t="s">
        <v>122</v>
      </c>
    </row>
    <row r="307" spans="1:6" x14ac:dyDescent="0.25">
      <c r="A307" s="5">
        <v>2018</v>
      </c>
      <c r="B307" s="5">
        <v>1010000262</v>
      </c>
      <c r="C307" s="5">
        <v>4010000015</v>
      </c>
      <c r="D307" s="6">
        <v>43375</v>
      </c>
      <c r="E307" s="7">
        <v>39.17</v>
      </c>
      <c r="F307" s="7" t="s">
        <v>122</v>
      </c>
    </row>
    <row r="308" spans="1:6" x14ac:dyDescent="0.25">
      <c r="A308" s="5">
        <v>2018</v>
      </c>
      <c r="B308" s="5">
        <v>1010000264</v>
      </c>
      <c r="C308" s="5">
        <v>4010000112</v>
      </c>
      <c r="D308" s="6">
        <v>43370</v>
      </c>
      <c r="E308" s="7">
        <v>37.81</v>
      </c>
      <c r="F308" s="7" t="s">
        <v>122</v>
      </c>
    </row>
    <row r="309" spans="1:6" x14ac:dyDescent="0.25">
      <c r="A309" s="5">
        <v>2018</v>
      </c>
      <c r="B309" s="5">
        <v>1010000266</v>
      </c>
      <c r="C309" s="5">
        <v>4010000531</v>
      </c>
      <c r="D309" s="6">
        <v>43371</v>
      </c>
      <c r="E309" s="7">
        <v>10331.14</v>
      </c>
      <c r="F309" s="7" t="s">
        <v>122</v>
      </c>
    </row>
    <row r="310" spans="1:6" x14ac:dyDescent="0.25">
      <c r="A310" s="5">
        <v>2018</v>
      </c>
      <c r="B310" s="5">
        <v>1010000268</v>
      </c>
      <c r="C310" s="5">
        <v>4010000163</v>
      </c>
      <c r="D310" s="6">
        <v>43360</v>
      </c>
      <c r="E310" s="7">
        <v>148.43</v>
      </c>
      <c r="F310" s="7" t="s">
        <v>122</v>
      </c>
    </row>
    <row r="311" spans="1:6" x14ac:dyDescent="0.25">
      <c r="A311" s="5">
        <v>2018</v>
      </c>
      <c r="B311" s="5">
        <v>1010000269</v>
      </c>
      <c r="C311" s="5">
        <v>4010000333</v>
      </c>
      <c r="D311" s="6">
        <v>43465</v>
      </c>
      <c r="E311" s="7">
        <v>148.6</v>
      </c>
      <c r="F311" s="7" t="s">
        <v>122</v>
      </c>
    </row>
    <row r="312" spans="1:6" x14ac:dyDescent="0.25">
      <c r="A312" s="5">
        <v>2018</v>
      </c>
      <c r="B312" s="5">
        <v>1010000273</v>
      </c>
      <c r="C312" s="5">
        <v>4010000429</v>
      </c>
      <c r="D312" s="6">
        <v>43371</v>
      </c>
      <c r="E312" s="7">
        <v>477.45</v>
      </c>
      <c r="F312" s="7" t="s">
        <v>122</v>
      </c>
    </row>
    <row r="313" spans="1:6" x14ac:dyDescent="0.25">
      <c r="A313" s="5">
        <v>2018</v>
      </c>
      <c r="B313" s="5">
        <v>1010000282</v>
      </c>
      <c r="C313" s="5">
        <v>4010000139</v>
      </c>
      <c r="D313" s="6">
        <v>43399</v>
      </c>
      <c r="E313" s="7">
        <v>706.17</v>
      </c>
      <c r="F313" s="7" t="s">
        <v>123</v>
      </c>
    </row>
    <row r="314" spans="1:6" x14ac:dyDescent="0.25">
      <c r="A314" s="5">
        <v>2018</v>
      </c>
      <c r="B314" s="5">
        <v>1010000292</v>
      </c>
      <c r="C314" s="5">
        <v>4010000607</v>
      </c>
      <c r="D314" s="6">
        <v>43385</v>
      </c>
      <c r="E314" s="7">
        <v>469.94</v>
      </c>
      <c r="F314" s="7" t="s">
        <v>124</v>
      </c>
    </row>
    <row r="315" spans="1:6" x14ac:dyDescent="0.25">
      <c r="A315" s="5">
        <v>2018</v>
      </c>
      <c r="B315" s="5">
        <v>1010000296</v>
      </c>
      <c r="C315" s="5">
        <v>4010000265</v>
      </c>
      <c r="D315" s="6">
        <v>43374</v>
      </c>
      <c r="E315" s="7">
        <v>184.54</v>
      </c>
      <c r="F315" s="7" t="s">
        <v>125</v>
      </c>
    </row>
    <row r="316" spans="1:6" x14ac:dyDescent="0.25">
      <c r="A316" s="5">
        <v>2018</v>
      </c>
      <c r="B316" s="5">
        <v>1010000297</v>
      </c>
      <c r="C316" s="5">
        <v>4010000272</v>
      </c>
      <c r="D316" s="6">
        <v>43388</v>
      </c>
      <c r="E316" s="7">
        <v>31.5</v>
      </c>
      <c r="F316" s="7" t="s">
        <v>125</v>
      </c>
    </row>
    <row r="317" spans="1:6" x14ac:dyDescent="0.25">
      <c r="A317" s="5">
        <v>2018</v>
      </c>
      <c r="B317" s="5">
        <v>1010000298</v>
      </c>
      <c r="C317" s="5">
        <v>4010000273</v>
      </c>
      <c r="D317" s="6">
        <v>43397</v>
      </c>
      <c r="E317" s="7">
        <v>38.47</v>
      </c>
      <c r="F317" s="7" t="s">
        <v>125</v>
      </c>
    </row>
    <row r="318" spans="1:6" x14ac:dyDescent="0.25">
      <c r="A318" s="5">
        <v>2018</v>
      </c>
      <c r="B318" s="5">
        <v>1010000300</v>
      </c>
      <c r="C318" s="5">
        <v>4010000357</v>
      </c>
      <c r="D318" s="6">
        <v>43404</v>
      </c>
      <c r="E318" s="7">
        <v>183</v>
      </c>
      <c r="F318" s="7" t="s">
        <v>125</v>
      </c>
    </row>
    <row r="319" spans="1:6" x14ac:dyDescent="0.25">
      <c r="A319" s="5">
        <v>2018</v>
      </c>
      <c r="B319" s="5">
        <v>1010000305</v>
      </c>
      <c r="C319" s="5">
        <v>4010000271</v>
      </c>
      <c r="D319" s="6">
        <v>43402</v>
      </c>
      <c r="E319" s="7">
        <v>18.899999999999999</v>
      </c>
      <c r="F319" s="7" t="s">
        <v>125</v>
      </c>
    </row>
    <row r="320" spans="1:6" x14ac:dyDescent="0.25">
      <c r="A320" s="5">
        <v>2018</v>
      </c>
      <c r="B320" s="5">
        <v>1010000308</v>
      </c>
      <c r="C320" s="5">
        <v>4010000247</v>
      </c>
      <c r="D320" s="6">
        <v>43447</v>
      </c>
      <c r="E320" s="7">
        <v>145.08000000000001</v>
      </c>
      <c r="F320" s="7" t="s">
        <v>125</v>
      </c>
    </row>
    <row r="321" spans="1:6" x14ac:dyDescent="0.25">
      <c r="A321" s="5">
        <v>2018</v>
      </c>
      <c r="B321" s="5">
        <v>1010000310</v>
      </c>
      <c r="C321" s="5">
        <v>4010000379</v>
      </c>
      <c r="D321" s="6">
        <v>43411</v>
      </c>
      <c r="E321" s="7">
        <v>175.92</v>
      </c>
      <c r="F321" s="7" t="s">
        <v>125</v>
      </c>
    </row>
    <row r="322" spans="1:6" x14ac:dyDescent="0.25">
      <c r="A322" s="5">
        <v>2018</v>
      </c>
      <c r="B322" s="5">
        <v>1010000311</v>
      </c>
      <c r="C322" s="5">
        <v>4010000121</v>
      </c>
      <c r="D322" s="6">
        <v>43423</v>
      </c>
      <c r="E322" s="7">
        <v>177.16</v>
      </c>
      <c r="F322" s="7" t="s">
        <v>125</v>
      </c>
    </row>
    <row r="323" spans="1:6" x14ac:dyDescent="0.25">
      <c r="A323" s="5">
        <v>2018</v>
      </c>
      <c r="B323" s="5">
        <v>1010000312</v>
      </c>
      <c r="C323" s="5">
        <v>4010000379</v>
      </c>
      <c r="D323" s="6">
        <v>43411</v>
      </c>
      <c r="E323" s="7">
        <v>176.46</v>
      </c>
      <c r="F323" s="7" t="s">
        <v>125</v>
      </c>
    </row>
    <row r="324" spans="1:6" x14ac:dyDescent="0.25">
      <c r="A324" s="5">
        <v>2018</v>
      </c>
      <c r="B324" s="5">
        <v>1010000313</v>
      </c>
      <c r="C324" s="5">
        <v>4010000266</v>
      </c>
      <c r="D324" s="6">
        <v>43395</v>
      </c>
      <c r="E324" s="7">
        <v>94.35</v>
      </c>
      <c r="F324" s="7" t="s">
        <v>125</v>
      </c>
    </row>
    <row r="325" spans="1:6" x14ac:dyDescent="0.25">
      <c r="A325" s="5">
        <v>2018</v>
      </c>
      <c r="B325" s="5">
        <v>1010000321</v>
      </c>
      <c r="C325" s="5">
        <v>4010000616</v>
      </c>
      <c r="D325" s="6">
        <v>43432</v>
      </c>
      <c r="E325" s="7">
        <v>3660</v>
      </c>
      <c r="F325" s="7" t="s">
        <v>126</v>
      </c>
    </row>
    <row r="326" spans="1:6" x14ac:dyDescent="0.25">
      <c r="A326" s="5">
        <v>2018</v>
      </c>
      <c r="B326" s="5">
        <v>1010000323</v>
      </c>
      <c r="C326" s="5">
        <v>4010000250</v>
      </c>
      <c r="D326" s="6">
        <v>43413</v>
      </c>
      <c r="E326" s="7">
        <v>483.28</v>
      </c>
      <c r="F326" s="7" t="s">
        <v>127</v>
      </c>
    </row>
    <row r="327" spans="1:6" x14ac:dyDescent="0.25">
      <c r="A327" s="5">
        <v>2018</v>
      </c>
      <c r="B327" s="5">
        <v>1010000331</v>
      </c>
      <c r="C327" s="5">
        <v>4010000392</v>
      </c>
      <c r="D327" s="6">
        <v>43434</v>
      </c>
      <c r="E327" s="7">
        <v>3779.32</v>
      </c>
      <c r="F327" s="7" t="s">
        <v>128</v>
      </c>
    </row>
    <row r="328" spans="1:6" x14ac:dyDescent="0.25">
      <c r="A328" s="5">
        <v>2018</v>
      </c>
      <c r="B328" s="5">
        <v>1010000333</v>
      </c>
      <c r="C328" s="5">
        <v>4010000062</v>
      </c>
      <c r="D328" s="6">
        <v>43445</v>
      </c>
      <c r="E328" s="7">
        <v>351.24</v>
      </c>
      <c r="F328" s="7" t="s">
        <v>128</v>
      </c>
    </row>
    <row r="329" spans="1:6" x14ac:dyDescent="0.25">
      <c r="A329" s="5">
        <v>2018</v>
      </c>
      <c r="B329" s="5">
        <v>1010000334</v>
      </c>
      <c r="C329" s="5">
        <v>4010000241</v>
      </c>
      <c r="D329" s="6">
        <v>43434</v>
      </c>
      <c r="E329" s="7">
        <v>480.3</v>
      </c>
      <c r="F329" s="7" t="s">
        <v>128</v>
      </c>
    </row>
    <row r="330" spans="1:6" x14ac:dyDescent="0.25">
      <c r="A330" s="5">
        <v>2018</v>
      </c>
      <c r="B330" s="5">
        <v>1010000335</v>
      </c>
      <c r="C330" s="5">
        <v>4010000242</v>
      </c>
      <c r="D330" s="6">
        <v>43418</v>
      </c>
      <c r="E330" s="7">
        <v>480.3</v>
      </c>
      <c r="F330" s="7" t="s">
        <v>129</v>
      </c>
    </row>
    <row r="331" spans="1:6" x14ac:dyDescent="0.25">
      <c r="A331" s="5">
        <v>2018</v>
      </c>
      <c r="B331" s="5">
        <v>1010000340</v>
      </c>
      <c r="C331" s="5">
        <v>4010000062</v>
      </c>
      <c r="D331" s="6">
        <v>43445</v>
      </c>
      <c r="E331" s="7">
        <v>175.62</v>
      </c>
      <c r="F331" s="7" t="s">
        <v>129</v>
      </c>
    </row>
    <row r="332" spans="1:6" x14ac:dyDescent="0.25">
      <c r="A332" s="5">
        <v>2018</v>
      </c>
      <c r="B332" s="5">
        <v>1010000341</v>
      </c>
      <c r="C332" s="5">
        <v>4010000245</v>
      </c>
      <c r="D332" s="6">
        <v>43445</v>
      </c>
      <c r="E332" s="7">
        <v>176.99</v>
      </c>
      <c r="F332" s="7" t="s">
        <v>128</v>
      </c>
    </row>
    <row r="333" spans="1:6" x14ac:dyDescent="0.25">
      <c r="A333" s="5">
        <v>2018</v>
      </c>
      <c r="B333" s="5">
        <v>1010000355</v>
      </c>
      <c r="C333" s="5">
        <v>4010000392</v>
      </c>
      <c r="D333" s="6">
        <v>43434</v>
      </c>
      <c r="E333" s="7">
        <v>-3779.32</v>
      </c>
      <c r="F333" s="7" t="s">
        <v>130</v>
      </c>
    </row>
    <row r="334" spans="1:6" x14ac:dyDescent="0.25">
      <c r="A334" s="5">
        <v>2018</v>
      </c>
      <c r="B334" s="5">
        <v>1010000356</v>
      </c>
      <c r="C334" s="5">
        <v>4010000392</v>
      </c>
      <c r="D334" s="6">
        <v>43445</v>
      </c>
      <c r="E334" s="7">
        <v>3779.32</v>
      </c>
      <c r="F334" s="7" t="s">
        <v>128</v>
      </c>
    </row>
    <row r="335" spans="1:6" x14ac:dyDescent="0.25">
      <c r="A335" s="5">
        <v>2018</v>
      </c>
      <c r="B335" s="5">
        <v>1010000362</v>
      </c>
      <c r="C335" s="5">
        <v>4010000424</v>
      </c>
      <c r="D335" s="6">
        <v>43465</v>
      </c>
      <c r="E335" s="7">
        <v>-147.58000000000001</v>
      </c>
      <c r="F335" s="7" t="s">
        <v>131</v>
      </c>
    </row>
    <row r="336" spans="1:6" x14ac:dyDescent="0.25">
      <c r="A336" s="5">
        <v>2018</v>
      </c>
      <c r="B336" s="5">
        <v>1010000375</v>
      </c>
      <c r="C336" s="5">
        <v>4010000411</v>
      </c>
      <c r="D336" s="6">
        <v>43465</v>
      </c>
      <c r="E336" s="7">
        <v>-85.45</v>
      </c>
      <c r="F336" s="7" t="s">
        <v>132</v>
      </c>
    </row>
    <row r="337" spans="1:6" x14ac:dyDescent="0.25">
      <c r="A337" s="5">
        <v>2018</v>
      </c>
      <c r="B337" s="5">
        <v>1013000003</v>
      </c>
      <c r="C337" s="5">
        <v>4011000038</v>
      </c>
      <c r="D337" s="6">
        <v>43256</v>
      </c>
      <c r="E337" s="7">
        <v>590.70000000000005</v>
      </c>
      <c r="F337" s="7" t="s">
        <v>133</v>
      </c>
    </row>
    <row r="338" spans="1:6" x14ac:dyDescent="0.25">
      <c r="A338" s="5">
        <v>2018</v>
      </c>
      <c r="B338" s="5">
        <v>1013000004</v>
      </c>
      <c r="C338" s="5">
        <v>4011000023</v>
      </c>
      <c r="D338" s="6">
        <v>43266</v>
      </c>
      <c r="E338" s="7">
        <v>109.75</v>
      </c>
      <c r="F338" s="7" t="s">
        <v>134</v>
      </c>
    </row>
    <row r="339" spans="1:6" x14ac:dyDescent="0.25">
      <c r="A339" s="5">
        <v>2018</v>
      </c>
      <c r="B339" s="5">
        <v>1013000005</v>
      </c>
      <c r="C339" s="5">
        <v>4011000023</v>
      </c>
      <c r="D339" s="6">
        <v>43266</v>
      </c>
      <c r="E339" s="7">
        <v>125.46</v>
      </c>
      <c r="F339" s="7" t="s">
        <v>135</v>
      </c>
    </row>
    <row r="340" spans="1:6" x14ac:dyDescent="0.25">
      <c r="A340" s="5">
        <v>2018</v>
      </c>
      <c r="B340" s="5">
        <v>1013000006</v>
      </c>
      <c r="C340" s="5">
        <v>4011000004</v>
      </c>
      <c r="D340" s="6">
        <v>43256</v>
      </c>
      <c r="E340" s="7">
        <v>651.25</v>
      </c>
      <c r="F340" s="7" t="s">
        <v>136</v>
      </c>
    </row>
    <row r="341" spans="1:6" x14ac:dyDescent="0.25">
      <c r="A341" s="5">
        <v>2018</v>
      </c>
      <c r="B341" s="5">
        <v>1013000007</v>
      </c>
      <c r="C341" s="5">
        <v>4011000001</v>
      </c>
      <c r="D341" s="6">
        <v>43251</v>
      </c>
      <c r="E341" s="7">
        <v>39.72</v>
      </c>
      <c r="F341" s="7" t="s">
        <v>137</v>
      </c>
    </row>
    <row r="342" spans="1:6" x14ac:dyDescent="0.25">
      <c r="A342" s="5">
        <v>2018</v>
      </c>
      <c r="B342" s="5">
        <v>1013000008</v>
      </c>
      <c r="C342" s="5">
        <v>4011000001</v>
      </c>
      <c r="D342" s="6">
        <v>43251</v>
      </c>
      <c r="E342" s="7">
        <v>143.28</v>
      </c>
      <c r="F342" s="7" t="s">
        <v>138</v>
      </c>
    </row>
    <row r="343" spans="1:6" x14ac:dyDescent="0.25">
      <c r="A343" s="5">
        <v>2018</v>
      </c>
      <c r="B343" s="5">
        <v>1013000009</v>
      </c>
      <c r="C343" s="5">
        <v>4011000002</v>
      </c>
      <c r="D343" s="6">
        <v>43262</v>
      </c>
      <c r="E343" s="7">
        <v>736.23</v>
      </c>
      <c r="F343" s="7" t="s">
        <v>137</v>
      </c>
    </row>
    <row r="344" spans="1:6" x14ac:dyDescent="0.25">
      <c r="A344" s="5">
        <v>2018</v>
      </c>
      <c r="B344" s="5">
        <v>1013000010</v>
      </c>
      <c r="C344" s="5">
        <v>4011000002</v>
      </c>
      <c r="D344" s="6">
        <v>43262</v>
      </c>
      <c r="E344" s="7">
        <v>187.96</v>
      </c>
      <c r="F344" s="7" t="s">
        <v>138</v>
      </c>
    </row>
    <row r="345" spans="1:6" x14ac:dyDescent="0.25">
      <c r="A345" s="5">
        <v>2018</v>
      </c>
      <c r="B345" s="5">
        <v>1013000011</v>
      </c>
      <c r="C345" s="5">
        <v>4011000013</v>
      </c>
      <c r="D345" s="6">
        <v>43272</v>
      </c>
      <c r="E345" s="7">
        <v>1131.3699999999999</v>
      </c>
      <c r="F345" s="7" t="s">
        <v>139</v>
      </c>
    </row>
    <row r="346" spans="1:6" x14ac:dyDescent="0.25">
      <c r="A346" s="5">
        <v>2018</v>
      </c>
      <c r="B346" s="5">
        <v>1013000012</v>
      </c>
      <c r="C346" s="5">
        <v>4011000013</v>
      </c>
      <c r="D346" s="6">
        <v>43272</v>
      </c>
      <c r="E346" s="7">
        <v>339.15</v>
      </c>
      <c r="F346" s="7" t="s">
        <v>140</v>
      </c>
    </row>
    <row r="347" spans="1:6" x14ac:dyDescent="0.25">
      <c r="A347" s="5">
        <v>2018</v>
      </c>
      <c r="B347" s="5">
        <v>1013000013</v>
      </c>
      <c r="C347" s="5">
        <v>4011000013</v>
      </c>
      <c r="D347" s="6">
        <v>43272</v>
      </c>
      <c r="E347" s="7">
        <v>41.32</v>
      </c>
      <c r="F347" s="7" t="s">
        <v>141</v>
      </c>
    </row>
    <row r="348" spans="1:6" x14ac:dyDescent="0.25">
      <c r="A348" s="5">
        <v>2018</v>
      </c>
      <c r="B348" s="5">
        <v>1013000015</v>
      </c>
      <c r="C348" s="5">
        <v>4011000016</v>
      </c>
      <c r="D348" s="6">
        <v>43430</v>
      </c>
      <c r="E348" s="7">
        <v>61.98</v>
      </c>
      <c r="F348" s="7" t="s">
        <v>142</v>
      </c>
    </row>
    <row r="349" spans="1:6" x14ac:dyDescent="0.25">
      <c r="A349" s="5">
        <v>2018</v>
      </c>
      <c r="B349" s="5">
        <v>1013000016</v>
      </c>
      <c r="C349" s="5">
        <v>4011000014</v>
      </c>
      <c r="D349" s="6">
        <v>43325</v>
      </c>
      <c r="E349" s="7">
        <v>72.3</v>
      </c>
      <c r="F349" s="7" t="s">
        <v>143</v>
      </c>
    </row>
    <row r="350" spans="1:6" x14ac:dyDescent="0.25">
      <c r="A350" s="5">
        <v>2018</v>
      </c>
      <c r="B350" s="5">
        <v>1013000017</v>
      </c>
      <c r="C350" s="5">
        <v>4011000018</v>
      </c>
      <c r="D350" s="6">
        <v>43389</v>
      </c>
      <c r="E350" s="7">
        <v>124.06</v>
      </c>
      <c r="F350" s="7" t="s">
        <v>143</v>
      </c>
    </row>
    <row r="351" spans="1:6" x14ac:dyDescent="0.25">
      <c r="A351" s="5">
        <v>2018</v>
      </c>
      <c r="B351" s="5">
        <v>1013000019</v>
      </c>
      <c r="C351" s="5">
        <v>4011000010</v>
      </c>
      <c r="D351" s="6">
        <v>43332</v>
      </c>
      <c r="E351" s="7">
        <v>113.62</v>
      </c>
      <c r="F351" s="7" t="s">
        <v>144</v>
      </c>
    </row>
    <row r="352" spans="1:6" x14ac:dyDescent="0.25">
      <c r="A352" s="5">
        <v>2018</v>
      </c>
      <c r="B352" s="5">
        <v>1013000020</v>
      </c>
      <c r="C352" s="5">
        <v>4011000009</v>
      </c>
      <c r="D352" s="6">
        <v>43336</v>
      </c>
      <c r="E352" s="7">
        <v>129.11000000000001</v>
      </c>
      <c r="F352" s="7" t="s">
        <v>144</v>
      </c>
    </row>
    <row r="353" spans="1:6" x14ac:dyDescent="0.25">
      <c r="A353" s="5">
        <v>2018</v>
      </c>
      <c r="B353" s="5">
        <v>1013000021</v>
      </c>
      <c r="C353" s="5">
        <v>4011000007</v>
      </c>
      <c r="D353" s="6">
        <v>43319</v>
      </c>
      <c r="E353" s="7">
        <v>5.16</v>
      </c>
      <c r="F353" s="7" t="s">
        <v>144</v>
      </c>
    </row>
    <row r="354" spans="1:6" x14ac:dyDescent="0.25">
      <c r="A354" s="5">
        <v>2018</v>
      </c>
      <c r="B354" s="5">
        <v>1013000022</v>
      </c>
      <c r="C354" s="5">
        <v>4011000006</v>
      </c>
      <c r="D354" s="6">
        <v>43353</v>
      </c>
      <c r="E354" s="7">
        <v>381.44</v>
      </c>
      <c r="F354" s="7" t="s">
        <v>144</v>
      </c>
    </row>
    <row r="355" spans="1:6" x14ac:dyDescent="0.25">
      <c r="A355" s="5">
        <v>2018</v>
      </c>
      <c r="B355" s="5">
        <v>1013000024</v>
      </c>
      <c r="C355" s="5">
        <v>4011000012</v>
      </c>
      <c r="D355" s="6">
        <v>43356</v>
      </c>
      <c r="E355" s="7">
        <v>1222.27</v>
      </c>
      <c r="F355" s="7" t="s">
        <v>144</v>
      </c>
    </row>
    <row r="356" spans="1:6" x14ac:dyDescent="0.25">
      <c r="A356" s="5">
        <v>2018</v>
      </c>
      <c r="B356" s="5">
        <v>1013000025</v>
      </c>
      <c r="C356" s="5">
        <v>4011000012</v>
      </c>
      <c r="D356" s="6">
        <v>43356</v>
      </c>
      <c r="E356" s="7">
        <v>350</v>
      </c>
      <c r="F356" s="7" t="s">
        <v>144</v>
      </c>
    </row>
    <row r="357" spans="1:6" x14ac:dyDescent="0.25">
      <c r="A357" s="5">
        <v>2018</v>
      </c>
      <c r="B357" s="5">
        <v>1013000026</v>
      </c>
      <c r="C357" s="5">
        <v>4011000007</v>
      </c>
      <c r="D357" s="6">
        <v>43319</v>
      </c>
      <c r="E357" s="7">
        <v>143.91</v>
      </c>
      <c r="F357" s="7" t="s">
        <v>144</v>
      </c>
    </row>
    <row r="358" spans="1:6" x14ac:dyDescent="0.25">
      <c r="A358" s="5">
        <v>2018</v>
      </c>
      <c r="B358" s="5">
        <v>1013000027</v>
      </c>
      <c r="C358" s="5">
        <v>4011000019</v>
      </c>
      <c r="D358" s="6">
        <v>43328</v>
      </c>
      <c r="E358" s="7">
        <v>20.66</v>
      </c>
      <c r="F358" s="7" t="s">
        <v>145</v>
      </c>
    </row>
    <row r="359" spans="1:6" x14ac:dyDescent="0.25">
      <c r="A359" s="5">
        <v>2018</v>
      </c>
      <c r="B359" s="5">
        <v>1013000028</v>
      </c>
      <c r="C359" s="5">
        <v>4011000019</v>
      </c>
      <c r="D359" s="6">
        <v>43328</v>
      </c>
      <c r="E359" s="7">
        <v>1381.27</v>
      </c>
      <c r="F359" s="7" t="s">
        <v>146</v>
      </c>
    </row>
    <row r="360" spans="1:6" x14ac:dyDescent="0.25">
      <c r="A360" s="5">
        <v>2018</v>
      </c>
      <c r="B360" s="5">
        <v>1013000029</v>
      </c>
      <c r="C360" s="5">
        <v>4011000008</v>
      </c>
      <c r="D360" s="6">
        <v>43406</v>
      </c>
      <c r="E360" s="7">
        <v>201.17</v>
      </c>
      <c r="F360" s="7" t="s">
        <v>144</v>
      </c>
    </row>
    <row r="361" spans="1:6" x14ac:dyDescent="0.25">
      <c r="A361" s="5">
        <v>2018</v>
      </c>
      <c r="B361" s="5">
        <v>1013000030</v>
      </c>
      <c r="C361" s="5">
        <v>4011000011</v>
      </c>
      <c r="D361" s="6">
        <v>43348</v>
      </c>
      <c r="E361" s="7">
        <v>20.66</v>
      </c>
      <c r="F361" s="7" t="s">
        <v>144</v>
      </c>
    </row>
    <row r="362" spans="1:6" x14ac:dyDescent="0.25">
      <c r="A362" s="5">
        <v>2018</v>
      </c>
      <c r="B362" s="5">
        <v>1013000033</v>
      </c>
      <c r="C362" s="5">
        <v>4011000004</v>
      </c>
      <c r="D362" s="6">
        <v>43363</v>
      </c>
      <c r="E362" s="7">
        <v>165.94</v>
      </c>
      <c r="F362" s="7" t="s">
        <v>147</v>
      </c>
    </row>
    <row r="363" spans="1:6" x14ac:dyDescent="0.25">
      <c r="A363" s="5">
        <v>2018</v>
      </c>
      <c r="B363" s="5">
        <v>1013000034</v>
      </c>
      <c r="C363" s="5">
        <v>4011000035</v>
      </c>
      <c r="D363" s="6">
        <v>43364</v>
      </c>
      <c r="E363" s="7">
        <v>20.66</v>
      </c>
      <c r="F363" s="7" t="s">
        <v>147</v>
      </c>
    </row>
    <row r="364" spans="1:6" x14ac:dyDescent="0.25">
      <c r="A364" s="5">
        <v>2018</v>
      </c>
      <c r="B364" s="5">
        <v>1013000035</v>
      </c>
      <c r="C364" s="5">
        <v>4011000005</v>
      </c>
      <c r="D364" s="6">
        <v>43388</v>
      </c>
      <c r="E364" s="7">
        <v>242.72</v>
      </c>
      <c r="F364" s="7" t="s">
        <v>147</v>
      </c>
    </row>
    <row r="365" spans="1:6" x14ac:dyDescent="0.25">
      <c r="A365" s="5">
        <v>2018</v>
      </c>
      <c r="B365" s="5">
        <v>1013000036</v>
      </c>
      <c r="C365" s="5">
        <v>4011000021</v>
      </c>
      <c r="D365" s="6">
        <v>43357</v>
      </c>
      <c r="E365" s="7">
        <v>118.08</v>
      </c>
      <c r="F365" s="7" t="s">
        <v>147</v>
      </c>
    </row>
    <row r="366" spans="1:6" x14ac:dyDescent="0.25">
      <c r="A366" s="5">
        <v>2018</v>
      </c>
      <c r="B366" s="5">
        <v>1013000037</v>
      </c>
      <c r="C366" s="5">
        <v>4011000037</v>
      </c>
      <c r="D366" s="6">
        <v>43376</v>
      </c>
      <c r="E366" s="7">
        <v>3332.21</v>
      </c>
      <c r="F366" s="7" t="s">
        <v>147</v>
      </c>
    </row>
    <row r="367" spans="1:6" x14ac:dyDescent="0.25">
      <c r="A367" s="5">
        <v>2018</v>
      </c>
      <c r="B367" s="5">
        <v>1013000038</v>
      </c>
      <c r="C367" s="5">
        <v>4011000034</v>
      </c>
      <c r="D367" s="6">
        <v>43348</v>
      </c>
      <c r="E367" s="7">
        <v>696.34</v>
      </c>
      <c r="F367" s="7" t="s">
        <v>148</v>
      </c>
    </row>
    <row r="368" spans="1:6" x14ac:dyDescent="0.25">
      <c r="A368" s="5">
        <v>2018</v>
      </c>
      <c r="B368" s="5">
        <v>1013000039</v>
      </c>
      <c r="C368" s="5">
        <v>4011000041</v>
      </c>
      <c r="D368" s="6">
        <v>43404</v>
      </c>
      <c r="E368" s="7">
        <v>1512</v>
      </c>
      <c r="F368" s="7" t="s">
        <v>149</v>
      </c>
    </row>
    <row r="369" spans="1:6" x14ac:dyDescent="0.25">
      <c r="A369" s="5">
        <v>2018</v>
      </c>
      <c r="B369" s="5">
        <v>1013000040</v>
      </c>
      <c r="C369" s="5">
        <v>4011000034</v>
      </c>
      <c r="D369" s="6">
        <v>43348</v>
      </c>
      <c r="E369" s="7">
        <v>-696.34</v>
      </c>
      <c r="F369" s="7" t="s">
        <v>148</v>
      </c>
    </row>
    <row r="370" spans="1:6" x14ac:dyDescent="0.25">
      <c r="A370" s="5">
        <v>2018</v>
      </c>
      <c r="B370" s="5">
        <v>1013000041</v>
      </c>
      <c r="C370" s="5">
        <v>4011000034</v>
      </c>
      <c r="D370" s="6">
        <v>43416</v>
      </c>
      <c r="E370" s="7">
        <v>2.58</v>
      </c>
      <c r="F370" s="7" t="s">
        <v>150</v>
      </c>
    </row>
    <row r="371" spans="1:6" x14ac:dyDescent="0.25">
      <c r="A371" s="5">
        <v>2018</v>
      </c>
      <c r="B371" s="5">
        <v>1013000042</v>
      </c>
      <c r="C371" s="5">
        <v>4011000034</v>
      </c>
      <c r="D371" s="6">
        <v>43416</v>
      </c>
      <c r="E371" s="7">
        <v>3.1</v>
      </c>
      <c r="F371" s="7" t="s">
        <v>151</v>
      </c>
    </row>
    <row r="372" spans="1:6" x14ac:dyDescent="0.25">
      <c r="A372" s="5">
        <v>2018</v>
      </c>
      <c r="B372" s="5">
        <v>1013000043</v>
      </c>
      <c r="C372" s="5">
        <v>4011000034</v>
      </c>
      <c r="D372" s="6">
        <v>43416</v>
      </c>
      <c r="E372" s="7">
        <v>345.33</v>
      </c>
      <c r="F372" s="7" t="s">
        <v>152</v>
      </c>
    </row>
    <row r="373" spans="1:6" x14ac:dyDescent="0.25">
      <c r="A373" s="5">
        <v>2018</v>
      </c>
      <c r="B373" s="5">
        <v>1013000044</v>
      </c>
      <c r="C373" s="5">
        <v>4011000034</v>
      </c>
      <c r="D373" s="6">
        <v>43416</v>
      </c>
      <c r="E373" s="7">
        <v>345.33</v>
      </c>
      <c r="F373" s="7" t="s">
        <v>153</v>
      </c>
    </row>
    <row r="374" spans="1:6" x14ac:dyDescent="0.25">
      <c r="A374" s="5">
        <v>2018</v>
      </c>
      <c r="B374" s="5">
        <v>1013000045</v>
      </c>
      <c r="C374" s="5">
        <v>4011000012</v>
      </c>
      <c r="D374" s="6">
        <v>43416</v>
      </c>
      <c r="E374" s="7">
        <v>25.82</v>
      </c>
      <c r="F374" s="7" t="s">
        <v>151</v>
      </c>
    </row>
    <row r="375" spans="1:6" x14ac:dyDescent="0.25">
      <c r="A375" s="5">
        <v>2018</v>
      </c>
      <c r="B375" s="5">
        <v>1013000048</v>
      </c>
      <c r="C375" s="5">
        <v>4011000020</v>
      </c>
      <c r="D375" s="6">
        <v>43390</v>
      </c>
      <c r="E375" s="7">
        <v>530.64</v>
      </c>
      <c r="F375" s="7" t="s">
        <v>151</v>
      </c>
    </row>
    <row r="376" spans="1:6" x14ac:dyDescent="0.25">
      <c r="A376" s="5">
        <v>2018</v>
      </c>
      <c r="B376" s="5">
        <v>1013000051</v>
      </c>
      <c r="C376" s="5">
        <v>4011000028</v>
      </c>
      <c r="D376" s="6">
        <v>43403</v>
      </c>
      <c r="E376" s="7">
        <v>1076.1099999999999</v>
      </c>
      <c r="F376" s="7" t="s">
        <v>129</v>
      </c>
    </row>
    <row r="377" spans="1:6" x14ac:dyDescent="0.25">
      <c r="A377" s="5">
        <v>2018</v>
      </c>
      <c r="B377" s="5">
        <v>1013000052</v>
      </c>
      <c r="C377" s="5">
        <v>4011000026</v>
      </c>
      <c r="D377" s="6">
        <v>43453</v>
      </c>
      <c r="E377" s="7">
        <v>518</v>
      </c>
      <c r="F377" s="7" t="s">
        <v>129</v>
      </c>
    </row>
    <row r="378" spans="1:6" x14ac:dyDescent="0.25">
      <c r="A378" s="5">
        <v>2018</v>
      </c>
      <c r="B378" s="5">
        <v>1013000053</v>
      </c>
      <c r="C378" s="5">
        <v>4011000031</v>
      </c>
      <c r="D378" s="6">
        <v>43455</v>
      </c>
      <c r="E378" s="7">
        <v>2762.63</v>
      </c>
      <c r="F378" s="7" t="s">
        <v>128</v>
      </c>
    </row>
    <row r="379" spans="1:6" x14ac:dyDescent="0.25">
      <c r="A379" s="5">
        <v>2018</v>
      </c>
      <c r="B379" s="5">
        <v>1013000054</v>
      </c>
      <c r="C379" s="5">
        <v>4011000014</v>
      </c>
      <c r="D379" s="6">
        <v>43446</v>
      </c>
      <c r="E379" s="7">
        <v>1381.27</v>
      </c>
      <c r="F379" s="7" t="s">
        <v>129</v>
      </c>
    </row>
    <row r="380" spans="1:6" x14ac:dyDescent="0.25">
      <c r="A380" s="5">
        <v>2018</v>
      </c>
      <c r="B380" s="5">
        <v>1013000055</v>
      </c>
      <c r="C380" s="5">
        <v>4011000030</v>
      </c>
      <c r="D380" s="6">
        <v>43448</v>
      </c>
      <c r="E380" s="7">
        <v>2210.0700000000002</v>
      </c>
      <c r="F380" s="7" t="s">
        <v>154</v>
      </c>
    </row>
    <row r="381" spans="1:6" x14ac:dyDescent="0.25">
      <c r="A381" s="5">
        <v>2018</v>
      </c>
      <c r="B381" s="5">
        <v>1013000056</v>
      </c>
      <c r="C381" s="5">
        <v>4011000030</v>
      </c>
      <c r="D381" s="6">
        <v>43451</v>
      </c>
      <c r="E381" s="7">
        <v>7182.75</v>
      </c>
      <c r="F381" s="7" t="s">
        <v>129</v>
      </c>
    </row>
    <row r="382" spans="1:6" x14ac:dyDescent="0.25">
      <c r="A382" s="5">
        <v>2018</v>
      </c>
      <c r="B382" s="5">
        <v>1013000057</v>
      </c>
      <c r="C382" s="5">
        <v>4011000030</v>
      </c>
      <c r="D382" s="6">
        <v>43448</v>
      </c>
      <c r="E382" s="7">
        <v>5456.23</v>
      </c>
      <c r="F382" s="7" t="s">
        <v>128</v>
      </c>
    </row>
    <row r="383" spans="1:6" x14ac:dyDescent="0.25">
      <c r="A383" s="5">
        <v>2018</v>
      </c>
      <c r="B383" s="5">
        <v>1013000058</v>
      </c>
      <c r="C383" s="5">
        <v>4011000029</v>
      </c>
      <c r="D383" s="6">
        <v>43461</v>
      </c>
      <c r="E383" s="7">
        <v>7127.45</v>
      </c>
      <c r="F383" s="7" t="s">
        <v>128</v>
      </c>
    </row>
    <row r="384" spans="1:6" x14ac:dyDescent="0.25">
      <c r="A384" s="5">
        <v>2018</v>
      </c>
      <c r="B384" s="5">
        <v>1013000059</v>
      </c>
      <c r="C384" s="5">
        <v>4011000027</v>
      </c>
      <c r="D384" s="6">
        <v>43417</v>
      </c>
      <c r="E384" s="7">
        <v>9669.1200000000008</v>
      </c>
      <c r="F384" s="7" t="s">
        <v>154</v>
      </c>
    </row>
    <row r="385" spans="1:6" x14ac:dyDescent="0.25">
      <c r="A385" s="5">
        <v>2018</v>
      </c>
      <c r="B385" s="5">
        <v>1013000060</v>
      </c>
      <c r="C385" s="5">
        <v>4011000024</v>
      </c>
      <c r="D385" s="6">
        <v>43420</v>
      </c>
      <c r="E385" s="7">
        <v>10669.98</v>
      </c>
      <c r="F385" s="7" t="s">
        <v>154</v>
      </c>
    </row>
    <row r="386" spans="1:6" x14ac:dyDescent="0.25">
      <c r="A386" s="5">
        <v>2018</v>
      </c>
      <c r="B386" s="5">
        <v>1013000061</v>
      </c>
      <c r="C386" s="5">
        <v>4011000028</v>
      </c>
      <c r="D386" s="6">
        <v>43403</v>
      </c>
      <c r="E386" s="7">
        <v>-1076.1099999999999</v>
      </c>
      <c r="F386" s="7" t="s">
        <v>129</v>
      </c>
    </row>
    <row r="387" spans="1:6" x14ac:dyDescent="0.25">
      <c r="A387" s="5">
        <v>2018</v>
      </c>
      <c r="B387" s="5">
        <v>1013000062</v>
      </c>
      <c r="C387" s="5">
        <v>4011000028</v>
      </c>
      <c r="D387" s="6">
        <v>43432</v>
      </c>
      <c r="E387" s="7">
        <v>1076.1099999999999</v>
      </c>
      <c r="F387" s="7" t="s">
        <v>129</v>
      </c>
    </row>
    <row r="388" spans="1:6" x14ac:dyDescent="0.25">
      <c r="A388" s="5">
        <v>2018</v>
      </c>
      <c r="B388" s="5">
        <v>1013000064</v>
      </c>
      <c r="C388" s="5">
        <v>4011000028</v>
      </c>
      <c r="D388" s="6">
        <v>43432</v>
      </c>
      <c r="E388" s="7">
        <v>-1076.1099999999999</v>
      </c>
      <c r="F388" s="7" t="s">
        <v>129</v>
      </c>
    </row>
    <row r="389" spans="1:6" x14ac:dyDescent="0.25">
      <c r="A389" s="5">
        <v>2018</v>
      </c>
      <c r="B389" s="5">
        <v>1016000001</v>
      </c>
      <c r="C389" s="5">
        <v>4010000104</v>
      </c>
      <c r="D389" s="6">
        <v>43131</v>
      </c>
      <c r="E389" s="7">
        <v>13000</v>
      </c>
      <c r="F389" s="7" t="s">
        <v>155</v>
      </c>
    </row>
    <row r="390" spans="1:6" x14ac:dyDescent="0.25">
      <c r="A390" s="5">
        <v>2018</v>
      </c>
      <c r="B390" s="5">
        <v>1016000003</v>
      </c>
      <c r="C390" s="5">
        <v>4010000104</v>
      </c>
      <c r="D390" s="6">
        <v>43326</v>
      </c>
      <c r="E390" s="7">
        <v>888.98</v>
      </c>
      <c r="F390" s="7" t="s">
        <v>156</v>
      </c>
    </row>
    <row r="391" spans="1:6" x14ac:dyDescent="0.25">
      <c r="A391" s="5">
        <v>2018</v>
      </c>
      <c r="B391" s="5">
        <v>1016000004</v>
      </c>
      <c r="C391" s="5">
        <v>4010000130</v>
      </c>
      <c r="D391" s="6">
        <v>43207</v>
      </c>
      <c r="E391" s="7">
        <v>888.98</v>
      </c>
      <c r="F391" s="7" t="s">
        <v>157</v>
      </c>
    </row>
    <row r="392" spans="1:6" x14ac:dyDescent="0.25">
      <c r="A392" s="5">
        <v>2018</v>
      </c>
      <c r="B392" s="5">
        <v>1016000005</v>
      </c>
      <c r="C392" s="5">
        <v>4010000329</v>
      </c>
      <c r="D392" s="6">
        <v>43190</v>
      </c>
      <c r="E392" s="7">
        <v>26041.71</v>
      </c>
      <c r="F392" s="7" t="s">
        <v>158</v>
      </c>
    </row>
    <row r="393" spans="1:6" x14ac:dyDescent="0.25">
      <c r="A393" s="5">
        <v>2018</v>
      </c>
      <c r="B393" s="5">
        <v>1016000006</v>
      </c>
      <c r="C393" s="5">
        <v>4010000329</v>
      </c>
      <c r="D393" s="6">
        <v>43190</v>
      </c>
      <c r="E393" s="7">
        <v>104149.61</v>
      </c>
      <c r="F393" s="7" t="s">
        <v>159</v>
      </c>
    </row>
    <row r="394" spans="1:6" x14ac:dyDescent="0.25">
      <c r="A394" s="5">
        <v>2018</v>
      </c>
      <c r="B394" s="5">
        <v>1016000009</v>
      </c>
      <c r="C394" s="5">
        <v>4010000331</v>
      </c>
      <c r="D394" s="6">
        <v>43266</v>
      </c>
      <c r="E394" s="7">
        <v>3795.12</v>
      </c>
      <c r="F394" s="7" t="s">
        <v>160</v>
      </c>
    </row>
    <row r="395" spans="1:6" x14ac:dyDescent="0.25">
      <c r="A395" s="5">
        <v>2018</v>
      </c>
      <c r="B395" s="5">
        <v>1016000012</v>
      </c>
      <c r="C395" s="5">
        <v>4010000141</v>
      </c>
      <c r="D395" s="6">
        <v>43231</v>
      </c>
      <c r="E395" s="7">
        <v>119.21</v>
      </c>
      <c r="F395" s="7" t="s">
        <v>161</v>
      </c>
    </row>
    <row r="396" spans="1:6" x14ac:dyDescent="0.25">
      <c r="A396" s="5">
        <v>2018</v>
      </c>
      <c r="B396" s="5">
        <v>1016000015</v>
      </c>
      <c r="C396" s="5">
        <v>4010000488</v>
      </c>
      <c r="D396" s="6">
        <v>43308</v>
      </c>
      <c r="E396" s="7">
        <v>173.67</v>
      </c>
      <c r="F396" s="7" t="s">
        <v>162</v>
      </c>
    </row>
    <row r="397" spans="1:6" x14ac:dyDescent="0.25">
      <c r="A397" s="5">
        <v>2018</v>
      </c>
      <c r="B397" s="5">
        <v>1016000016</v>
      </c>
      <c r="C397" s="5">
        <v>4010000331</v>
      </c>
      <c r="D397" s="6">
        <v>43391</v>
      </c>
      <c r="E397" s="7">
        <v>3795.12</v>
      </c>
      <c r="F397" s="7" t="s">
        <v>163</v>
      </c>
    </row>
    <row r="398" spans="1:6" x14ac:dyDescent="0.25">
      <c r="A398" s="5">
        <v>2018</v>
      </c>
      <c r="B398" s="5">
        <v>1016000021</v>
      </c>
      <c r="C398" s="5">
        <v>4010000488</v>
      </c>
      <c r="D398" s="6">
        <v>43287</v>
      </c>
      <c r="E398" s="7">
        <v>890.33</v>
      </c>
      <c r="F398" s="7" t="s">
        <v>164</v>
      </c>
    </row>
    <row r="399" spans="1:6" x14ac:dyDescent="0.25">
      <c r="A399" s="5">
        <v>2018</v>
      </c>
      <c r="B399" s="5">
        <v>1016000025</v>
      </c>
      <c r="C399" s="5">
        <v>4010000382</v>
      </c>
      <c r="D399" s="6">
        <v>43312</v>
      </c>
      <c r="E399" s="7">
        <v>20.66</v>
      </c>
      <c r="F399" s="7" t="s">
        <v>113</v>
      </c>
    </row>
    <row r="400" spans="1:6" x14ac:dyDescent="0.25">
      <c r="A400" s="5">
        <v>2018</v>
      </c>
      <c r="B400" s="5">
        <v>1016000026</v>
      </c>
      <c r="C400" s="5">
        <v>4010000119</v>
      </c>
      <c r="D400" s="6">
        <v>43298</v>
      </c>
      <c r="E400" s="7">
        <v>41.32</v>
      </c>
      <c r="F400" s="7" t="s">
        <v>113</v>
      </c>
    </row>
    <row r="401" spans="1:6" x14ac:dyDescent="0.25">
      <c r="A401" s="5">
        <v>2018</v>
      </c>
      <c r="B401" s="5">
        <v>1016000027</v>
      </c>
      <c r="C401" s="5">
        <v>4010000290</v>
      </c>
      <c r="D401" s="6">
        <v>43350</v>
      </c>
      <c r="E401" s="7">
        <v>20.66</v>
      </c>
      <c r="F401" s="7" t="s">
        <v>113</v>
      </c>
    </row>
    <row r="402" spans="1:6" x14ac:dyDescent="0.25">
      <c r="A402" s="5">
        <v>2018</v>
      </c>
      <c r="B402" s="5">
        <v>1016000028</v>
      </c>
      <c r="C402" s="5">
        <v>4010000137</v>
      </c>
      <c r="D402" s="6">
        <v>43346</v>
      </c>
      <c r="E402" s="7">
        <v>82.64</v>
      </c>
      <c r="F402" s="7" t="s">
        <v>113</v>
      </c>
    </row>
    <row r="403" spans="1:6" x14ac:dyDescent="0.25">
      <c r="A403" s="5">
        <v>2018</v>
      </c>
      <c r="B403" s="5">
        <v>1016000029</v>
      </c>
      <c r="C403" s="5">
        <v>4010000488</v>
      </c>
      <c r="D403" s="6">
        <v>43343</v>
      </c>
      <c r="E403" s="7">
        <v>2272.0100000000002</v>
      </c>
      <c r="F403" s="7" t="s">
        <v>113</v>
      </c>
    </row>
    <row r="404" spans="1:6" x14ac:dyDescent="0.25">
      <c r="A404" s="5">
        <v>2018</v>
      </c>
      <c r="B404" s="5">
        <v>1016000030</v>
      </c>
      <c r="C404" s="5">
        <v>4010000488</v>
      </c>
      <c r="D404" s="6">
        <v>43343</v>
      </c>
      <c r="E404" s="7">
        <v>34.97</v>
      </c>
      <c r="F404" s="7" t="s">
        <v>113</v>
      </c>
    </row>
    <row r="405" spans="1:6" x14ac:dyDescent="0.25">
      <c r="A405" s="5">
        <v>2018</v>
      </c>
      <c r="B405" s="5">
        <v>1016000037</v>
      </c>
      <c r="C405" s="5">
        <v>4010000064</v>
      </c>
      <c r="D405" s="6">
        <v>43350</v>
      </c>
      <c r="E405" s="7">
        <v>517.1</v>
      </c>
      <c r="F405" s="7" t="s">
        <v>114</v>
      </c>
    </row>
    <row r="406" spans="1:6" x14ac:dyDescent="0.25">
      <c r="A406" s="5">
        <v>2018</v>
      </c>
      <c r="B406" s="5">
        <v>1016000038</v>
      </c>
      <c r="C406" s="5">
        <v>4010000124</v>
      </c>
      <c r="D406" s="6">
        <v>43329</v>
      </c>
      <c r="E406" s="7">
        <v>489.63</v>
      </c>
      <c r="F406" s="7" t="s">
        <v>114</v>
      </c>
    </row>
    <row r="407" spans="1:6" x14ac:dyDescent="0.25">
      <c r="A407" s="5">
        <v>2018</v>
      </c>
      <c r="B407" s="5">
        <v>1016000039</v>
      </c>
      <c r="C407" s="5">
        <v>4010000488</v>
      </c>
      <c r="D407" s="6">
        <v>43432</v>
      </c>
      <c r="E407" s="7">
        <v>1236.07</v>
      </c>
      <c r="F407" s="7" t="s">
        <v>114</v>
      </c>
    </row>
    <row r="408" spans="1:6" x14ac:dyDescent="0.25">
      <c r="A408" s="5">
        <v>2018</v>
      </c>
      <c r="B408" s="5">
        <v>1016000043</v>
      </c>
      <c r="C408" s="5">
        <v>4010000488</v>
      </c>
      <c r="D408" s="6">
        <v>43378</v>
      </c>
      <c r="E408" s="7">
        <v>34.97</v>
      </c>
      <c r="F408" s="7" t="s">
        <v>114</v>
      </c>
    </row>
    <row r="409" spans="1:6" x14ac:dyDescent="0.25">
      <c r="A409" s="5">
        <v>2018</v>
      </c>
      <c r="B409" s="5">
        <v>1016000045</v>
      </c>
      <c r="C409" s="5">
        <v>4010000119</v>
      </c>
      <c r="D409" s="6">
        <v>43348</v>
      </c>
      <c r="E409" s="7">
        <v>120.83</v>
      </c>
      <c r="F409" s="7" t="s">
        <v>114</v>
      </c>
    </row>
    <row r="410" spans="1:6" x14ac:dyDescent="0.25">
      <c r="A410" s="5">
        <v>2018</v>
      </c>
      <c r="B410" s="5">
        <v>1016000046</v>
      </c>
      <c r="C410" s="5">
        <v>4010000488</v>
      </c>
      <c r="D410" s="6">
        <v>43378</v>
      </c>
      <c r="E410" s="7">
        <v>69.94</v>
      </c>
      <c r="F410" s="7" t="s">
        <v>114</v>
      </c>
    </row>
    <row r="411" spans="1:6" x14ac:dyDescent="0.25">
      <c r="A411" s="5">
        <v>2018</v>
      </c>
      <c r="B411" s="5">
        <v>1016000047</v>
      </c>
      <c r="C411" s="5">
        <v>4010000104</v>
      </c>
      <c r="D411" s="6">
        <v>43357</v>
      </c>
      <c r="E411" s="7">
        <v>145.07</v>
      </c>
      <c r="F411" s="7" t="s">
        <v>114</v>
      </c>
    </row>
    <row r="412" spans="1:6" x14ac:dyDescent="0.25">
      <c r="A412" s="5">
        <v>2018</v>
      </c>
      <c r="B412" s="5">
        <v>1016000048</v>
      </c>
      <c r="C412" s="5">
        <v>4010000137</v>
      </c>
      <c r="D412" s="6">
        <v>43389</v>
      </c>
      <c r="E412" s="7">
        <v>241.84</v>
      </c>
      <c r="F412" s="7" t="s">
        <v>114</v>
      </c>
    </row>
    <row r="413" spans="1:6" x14ac:dyDescent="0.25">
      <c r="A413" s="5">
        <v>2018</v>
      </c>
      <c r="B413" s="5">
        <v>1016000049</v>
      </c>
      <c r="C413" s="5">
        <v>4010000119</v>
      </c>
      <c r="D413" s="6">
        <v>43348</v>
      </c>
      <c r="E413" s="7">
        <v>391.35</v>
      </c>
      <c r="F413" s="7" t="s">
        <v>114</v>
      </c>
    </row>
    <row r="414" spans="1:6" x14ac:dyDescent="0.25">
      <c r="A414" s="5">
        <v>2018</v>
      </c>
      <c r="B414" s="5">
        <v>1016000050</v>
      </c>
      <c r="C414" s="5">
        <v>4010000124</v>
      </c>
      <c r="D414" s="6">
        <v>43329</v>
      </c>
      <c r="E414" s="7">
        <v>391.74</v>
      </c>
      <c r="F414" s="7" t="s">
        <v>114</v>
      </c>
    </row>
    <row r="415" spans="1:6" x14ac:dyDescent="0.25">
      <c r="A415" s="5">
        <v>2018</v>
      </c>
      <c r="B415" s="5">
        <v>1016000051</v>
      </c>
      <c r="C415" s="5">
        <v>4010000488</v>
      </c>
      <c r="D415" s="6">
        <v>43378</v>
      </c>
      <c r="E415" s="7">
        <v>151.80000000000001</v>
      </c>
      <c r="F415" s="7" t="s">
        <v>114</v>
      </c>
    </row>
    <row r="416" spans="1:6" x14ac:dyDescent="0.25">
      <c r="A416" s="5">
        <v>2018</v>
      </c>
      <c r="B416" s="5">
        <v>1016000052</v>
      </c>
      <c r="C416" s="5">
        <v>4010000124</v>
      </c>
      <c r="D416" s="6">
        <v>43329</v>
      </c>
      <c r="E416" s="7">
        <v>392.12</v>
      </c>
      <c r="F416" s="7" t="s">
        <v>114</v>
      </c>
    </row>
    <row r="417" spans="1:6" x14ac:dyDescent="0.25">
      <c r="A417" s="5">
        <v>2018</v>
      </c>
      <c r="B417" s="5">
        <v>1016000053</v>
      </c>
      <c r="C417" s="5">
        <v>4010000488</v>
      </c>
      <c r="D417" s="6">
        <v>43378</v>
      </c>
      <c r="E417" s="7">
        <v>144.63999999999999</v>
      </c>
      <c r="F417" s="7" t="s">
        <v>114</v>
      </c>
    </row>
    <row r="418" spans="1:6" x14ac:dyDescent="0.25">
      <c r="A418" s="5">
        <v>2018</v>
      </c>
      <c r="B418" s="5">
        <v>1016000059</v>
      </c>
      <c r="C418" s="5">
        <v>4010000331</v>
      </c>
      <c r="D418" s="6">
        <v>43391</v>
      </c>
      <c r="E418" s="7">
        <v>3795.12</v>
      </c>
      <c r="F418" s="7" t="s">
        <v>165</v>
      </c>
    </row>
    <row r="419" spans="1:6" x14ac:dyDescent="0.25">
      <c r="A419" s="5">
        <v>2018</v>
      </c>
      <c r="B419" s="5">
        <v>1016000061</v>
      </c>
      <c r="C419" s="5">
        <v>4010000071</v>
      </c>
      <c r="D419" s="6">
        <v>43441</v>
      </c>
      <c r="E419" s="7">
        <v>1799.84</v>
      </c>
      <c r="F419" s="7" t="s">
        <v>121</v>
      </c>
    </row>
    <row r="420" spans="1:6" x14ac:dyDescent="0.25">
      <c r="A420" s="5">
        <v>2018</v>
      </c>
      <c r="B420" s="5">
        <v>1016000062</v>
      </c>
      <c r="C420" s="5">
        <v>4010000071</v>
      </c>
      <c r="D420" s="6">
        <v>43441</v>
      </c>
      <c r="E420" s="7">
        <v>162.26</v>
      </c>
      <c r="F420" s="7" t="s">
        <v>121</v>
      </c>
    </row>
    <row r="421" spans="1:6" x14ac:dyDescent="0.25">
      <c r="A421" s="5">
        <v>2018</v>
      </c>
      <c r="B421" s="5">
        <v>1016000063</v>
      </c>
      <c r="C421" s="5">
        <v>4010000488</v>
      </c>
      <c r="D421" s="6">
        <v>43432</v>
      </c>
      <c r="E421" s="7">
        <v>1241.82</v>
      </c>
      <c r="F421" s="7" t="s">
        <v>121</v>
      </c>
    </row>
    <row r="422" spans="1:6" x14ac:dyDescent="0.25">
      <c r="A422" s="5">
        <v>2018</v>
      </c>
      <c r="B422" s="5">
        <v>1016000064</v>
      </c>
      <c r="C422" s="5">
        <v>4010000077</v>
      </c>
      <c r="D422" s="6">
        <v>43438</v>
      </c>
      <c r="E422" s="7">
        <v>75.709999999999994</v>
      </c>
      <c r="F422" s="7" t="s">
        <v>121</v>
      </c>
    </row>
    <row r="423" spans="1:6" x14ac:dyDescent="0.25">
      <c r="A423" s="5">
        <v>2018</v>
      </c>
      <c r="B423" s="5">
        <v>1016000068</v>
      </c>
      <c r="C423" s="5">
        <v>4010000488</v>
      </c>
      <c r="D423" s="6">
        <v>43432</v>
      </c>
      <c r="E423" s="7">
        <v>69.94</v>
      </c>
      <c r="F423" s="7" t="s">
        <v>121</v>
      </c>
    </row>
    <row r="424" spans="1:6" x14ac:dyDescent="0.25">
      <c r="A424" s="5">
        <v>2018</v>
      </c>
      <c r="B424" s="5">
        <v>1016000069</v>
      </c>
      <c r="C424" s="5">
        <v>4010000488</v>
      </c>
      <c r="D424" s="6">
        <v>43432</v>
      </c>
      <c r="E424" s="7">
        <v>34.97</v>
      </c>
      <c r="F424" s="7" t="s">
        <v>121</v>
      </c>
    </row>
    <row r="425" spans="1:6" x14ac:dyDescent="0.25">
      <c r="A425" s="5">
        <v>2018</v>
      </c>
      <c r="B425" s="5">
        <v>1016000070</v>
      </c>
      <c r="C425" s="5">
        <v>4010000071</v>
      </c>
      <c r="D425" s="6">
        <v>43441</v>
      </c>
      <c r="E425" s="7">
        <v>391.35</v>
      </c>
      <c r="F425" s="7" t="s">
        <v>121</v>
      </c>
    </row>
    <row r="426" spans="1:6" x14ac:dyDescent="0.25">
      <c r="A426" s="5">
        <v>2018</v>
      </c>
      <c r="B426" s="5">
        <v>1016000072</v>
      </c>
      <c r="C426" s="5">
        <v>4010000130</v>
      </c>
      <c r="D426" s="6">
        <v>43389</v>
      </c>
      <c r="E426" s="7">
        <v>146.74</v>
      </c>
      <c r="F426" s="7" t="s">
        <v>121</v>
      </c>
    </row>
    <row r="427" spans="1:6" x14ac:dyDescent="0.25">
      <c r="A427" s="5">
        <v>2018</v>
      </c>
      <c r="B427" s="5">
        <v>1016000073</v>
      </c>
      <c r="C427" s="5">
        <v>4010000261</v>
      </c>
      <c r="D427" s="6">
        <v>43360</v>
      </c>
      <c r="E427" s="7">
        <v>145.07</v>
      </c>
      <c r="F427" s="7" t="s">
        <v>121</v>
      </c>
    </row>
    <row r="428" spans="1:6" x14ac:dyDescent="0.25">
      <c r="A428" s="5">
        <v>2018</v>
      </c>
      <c r="B428" s="5">
        <v>1016000074</v>
      </c>
      <c r="C428" s="5">
        <v>4010000130</v>
      </c>
      <c r="D428" s="6">
        <v>43389</v>
      </c>
      <c r="E428" s="7">
        <v>145.07</v>
      </c>
      <c r="F428" s="7" t="s">
        <v>121</v>
      </c>
    </row>
    <row r="429" spans="1:6" x14ac:dyDescent="0.25">
      <c r="A429" s="5">
        <v>2018</v>
      </c>
      <c r="B429" s="5">
        <v>1016000075</v>
      </c>
      <c r="C429" s="5">
        <v>4010000104</v>
      </c>
      <c r="D429" s="6">
        <v>43404</v>
      </c>
      <c r="E429" s="7">
        <v>894.94</v>
      </c>
      <c r="F429" s="7" t="s">
        <v>166</v>
      </c>
    </row>
    <row r="430" spans="1:6" x14ac:dyDescent="0.25">
      <c r="A430" s="5">
        <v>2018</v>
      </c>
      <c r="B430" s="5">
        <v>1016000078</v>
      </c>
      <c r="C430" s="5">
        <v>4010000318</v>
      </c>
      <c r="D430" s="6">
        <v>43378</v>
      </c>
      <c r="E430" s="7">
        <v>148.32</v>
      </c>
      <c r="F430" s="7" t="s">
        <v>122</v>
      </c>
    </row>
    <row r="431" spans="1:6" x14ac:dyDescent="0.25">
      <c r="A431" s="5">
        <v>2018</v>
      </c>
      <c r="B431" s="5">
        <v>1016000079</v>
      </c>
      <c r="C431" s="5">
        <v>4010000488</v>
      </c>
      <c r="D431" s="6">
        <v>43432</v>
      </c>
      <c r="E431" s="7">
        <v>959.2</v>
      </c>
      <c r="F431" s="7" t="s">
        <v>122</v>
      </c>
    </row>
    <row r="432" spans="1:6" x14ac:dyDescent="0.25">
      <c r="A432" s="5">
        <v>2018</v>
      </c>
      <c r="B432" s="5">
        <v>1016000080</v>
      </c>
      <c r="C432" s="5">
        <v>4010000488</v>
      </c>
      <c r="D432" s="6">
        <v>43404</v>
      </c>
      <c r="E432" s="7">
        <v>35.99</v>
      </c>
      <c r="F432" s="7" t="s">
        <v>122</v>
      </c>
    </row>
    <row r="433" spans="1:6" x14ac:dyDescent="0.25">
      <c r="A433" s="5">
        <v>2018</v>
      </c>
      <c r="B433" s="5">
        <v>1016000081</v>
      </c>
      <c r="C433" s="5">
        <v>4010000488</v>
      </c>
      <c r="D433" s="6">
        <v>43439</v>
      </c>
      <c r="E433" s="7">
        <v>169.29</v>
      </c>
      <c r="F433" s="7" t="s">
        <v>122</v>
      </c>
    </row>
    <row r="434" spans="1:6" x14ac:dyDescent="0.25">
      <c r="A434" s="5">
        <v>2018</v>
      </c>
      <c r="B434" s="5">
        <v>1016000083</v>
      </c>
      <c r="C434" s="5">
        <v>4010000141</v>
      </c>
      <c r="D434" s="6">
        <v>43396</v>
      </c>
      <c r="E434" s="7">
        <v>120.74</v>
      </c>
      <c r="F434" s="7" t="s">
        <v>122</v>
      </c>
    </row>
    <row r="435" spans="1:6" x14ac:dyDescent="0.25">
      <c r="A435" s="5">
        <v>2018</v>
      </c>
      <c r="B435" s="5">
        <v>1016000085</v>
      </c>
      <c r="C435" s="5">
        <v>4010000488</v>
      </c>
      <c r="D435" s="6">
        <v>43439</v>
      </c>
      <c r="E435" s="7">
        <v>507.12</v>
      </c>
      <c r="F435" s="7" t="s">
        <v>122</v>
      </c>
    </row>
    <row r="436" spans="1:6" x14ac:dyDescent="0.25">
      <c r="A436" s="5">
        <v>2018</v>
      </c>
      <c r="B436" s="5">
        <v>1016000086</v>
      </c>
      <c r="C436" s="5">
        <v>4010000104</v>
      </c>
      <c r="D436" s="6">
        <v>43404</v>
      </c>
      <c r="E436" s="7">
        <v>894.94</v>
      </c>
      <c r="F436" s="7" t="s">
        <v>122</v>
      </c>
    </row>
    <row r="437" spans="1:6" x14ac:dyDescent="0.25">
      <c r="A437" s="5">
        <v>2018</v>
      </c>
      <c r="B437" s="5">
        <v>1016000087</v>
      </c>
      <c r="C437" s="5">
        <v>4010000488</v>
      </c>
      <c r="D437" s="6">
        <v>43441</v>
      </c>
      <c r="E437" s="7">
        <v>281.91000000000003</v>
      </c>
      <c r="F437" s="7" t="s">
        <v>167</v>
      </c>
    </row>
    <row r="438" spans="1:6" x14ac:dyDescent="0.25">
      <c r="A438" s="5">
        <v>2018</v>
      </c>
      <c r="B438" s="5">
        <v>1016000091</v>
      </c>
      <c r="C438" s="5">
        <v>4010000488</v>
      </c>
      <c r="D438" s="6">
        <v>43439</v>
      </c>
      <c r="E438" s="7">
        <v>364.86</v>
      </c>
      <c r="F438" s="7" t="s">
        <v>125</v>
      </c>
    </row>
    <row r="439" spans="1:6" x14ac:dyDescent="0.25">
      <c r="A439" s="5">
        <v>2018</v>
      </c>
      <c r="B439" s="5">
        <v>1016000092</v>
      </c>
      <c r="C439" s="5">
        <v>4010000488</v>
      </c>
      <c r="D439" s="6">
        <v>43439</v>
      </c>
      <c r="E439" s="7">
        <v>38</v>
      </c>
      <c r="F439" s="7" t="s">
        <v>125</v>
      </c>
    </row>
    <row r="440" spans="1:6" x14ac:dyDescent="0.25">
      <c r="A440" s="5">
        <v>2018</v>
      </c>
      <c r="B440" s="5">
        <v>1016000093</v>
      </c>
      <c r="C440" s="5">
        <v>4010000488</v>
      </c>
      <c r="D440" s="6">
        <v>43439</v>
      </c>
      <c r="E440" s="7">
        <v>19</v>
      </c>
      <c r="F440" s="7" t="s">
        <v>125</v>
      </c>
    </row>
    <row r="441" spans="1:6" x14ac:dyDescent="0.25">
      <c r="A441" s="5">
        <v>2018</v>
      </c>
      <c r="B441" s="5">
        <v>1016000094</v>
      </c>
      <c r="C441" s="5">
        <v>4010000488</v>
      </c>
      <c r="D441" s="6">
        <v>43439</v>
      </c>
      <c r="E441" s="7">
        <v>1188.33</v>
      </c>
      <c r="F441" s="7" t="s">
        <v>125</v>
      </c>
    </row>
    <row r="442" spans="1:6" x14ac:dyDescent="0.25">
      <c r="A442" s="5">
        <v>2018</v>
      </c>
      <c r="B442" s="5">
        <v>1016000096</v>
      </c>
      <c r="C442" s="5">
        <v>4010000488</v>
      </c>
      <c r="D442" s="6">
        <v>43439</v>
      </c>
      <c r="E442" s="7">
        <v>35.99</v>
      </c>
      <c r="F442" s="7" t="s">
        <v>125</v>
      </c>
    </row>
    <row r="443" spans="1:6" x14ac:dyDescent="0.25">
      <c r="A443" s="5">
        <v>2018</v>
      </c>
      <c r="B443" s="5">
        <v>1016000099</v>
      </c>
      <c r="C443" s="5">
        <v>4010000488</v>
      </c>
      <c r="D443" s="6">
        <v>43439</v>
      </c>
      <c r="E443" s="7">
        <v>144.63999999999999</v>
      </c>
      <c r="F443" s="7" t="s">
        <v>125</v>
      </c>
    </row>
    <row r="444" spans="1:6" x14ac:dyDescent="0.25">
      <c r="A444" s="5">
        <v>2018</v>
      </c>
      <c r="B444" s="5">
        <v>1016000108</v>
      </c>
      <c r="C444" s="5">
        <v>4010000290</v>
      </c>
      <c r="D444" s="6">
        <v>43440</v>
      </c>
      <c r="E444" s="7">
        <v>2265.44</v>
      </c>
      <c r="F444" s="7" t="s">
        <v>129</v>
      </c>
    </row>
    <row r="445" spans="1:6" x14ac:dyDescent="0.25">
      <c r="A445" s="5">
        <v>2018</v>
      </c>
      <c r="B445" s="5">
        <v>1016000110</v>
      </c>
      <c r="C445" s="5">
        <v>4010000119</v>
      </c>
      <c r="D445" s="6">
        <v>43434</v>
      </c>
      <c r="E445" s="7">
        <v>672.5</v>
      </c>
      <c r="F445" s="7" t="s">
        <v>129</v>
      </c>
    </row>
    <row r="446" spans="1:6" ht="15.75" thickBot="1" x14ac:dyDescent="0.3">
      <c r="A446" s="8">
        <v>2018</v>
      </c>
      <c r="B446" s="8">
        <v>1016000113</v>
      </c>
      <c r="C446" s="8">
        <v>4010000130</v>
      </c>
      <c r="D446" s="9">
        <v>43445</v>
      </c>
      <c r="E446" s="10">
        <v>894.94</v>
      </c>
      <c r="F446" s="7" t="s">
        <v>168</v>
      </c>
    </row>
    <row r="447" spans="1:6" x14ac:dyDescent="0.25">
      <c r="A447" s="11" t="s">
        <v>272</v>
      </c>
      <c r="B447" s="12"/>
      <c r="C447" s="12"/>
      <c r="D447" s="12"/>
      <c r="E447" s="17">
        <v>904835.54999999923</v>
      </c>
    </row>
    <row r="448" spans="1:6" ht="15.75" thickBot="1" x14ac:dyDescent="0.3">
      <c r="A448" s="13"/>
      <c r="B448" s="14"/>
      <c r="C448" s="14"/>
      <c r="D448" s="14"/>
      <c r="E448" s="18"/>
    </row>
  </sheetData>
  <autoFilter ref="A1:F447" xr:uid="{00000000-0009-0000-0000-000000000000}"/>
  <mergeCells count="2">
    <mergeCell ref="A447:D448"/>
    <mergeCell ref="E447:E4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H99"/>
  <sheetViews>
    <sheetView workbookViewId="0">
      <selection activeCell="H103" sqref="H103"/>
    </sheetView>
  </sheetViews>
  <sheetFormatPr defaultRowHeight="15" x14ac:dyDescent="0.25"/>
  <cols>
    <col min="1" max="1" width="11" bestFit="1" customWidth="1"/>
    <col min="2" max="2" width="13.5703125" bestFit="1" customWidth="1"/>
    <col min="3" max="3" width="11.5703125" bestFit="1" customWidth="1"/>
    <col min="4" max="4" width="38.7109375" bestFit="1" customWidth="1"/>
    <col min="5" max="5" width="17.5703125" bestFit="1" customWidth="1"/>
    <col min="6" max="6" width="15.5703125" bestFit="1" customWidth="1"/>
    <col min="7" max="7" width="16.28515625" customWidth="1"/>
    <col min="8" max="8" width="55.140625" bestFit="1" customWidth="1"/>
  </cols>
  <sheetData>
    <row r="1" spans="1:8" ht="30" x14ac:dyDescent="0.25">
      <c r="A1" s="3" t="s">
        <v>0</v>
      </c>
      <c r="B1" s="3" t="s">
        <v>1</v>
      </c>
      <c r="C1" s="3" t="s">
        <v>169</v>
      </c>
      <c r="D1" s="3" t="s">
        <v>2</v>
      </c>
      <c r="E1" s="3" t="s">
        <v>3</v>
      </c>
      <c r="F1" s="3" t="s">
        <v>4</v>
      </c>
      <c r="G1" s="4" t="s">
        <v>275</v>
      </c>
      <c r="H1" s="3" t="s">
        <v>170</v>
      </c>
    </row>
    <row r="2" spans="1:8" x14ac:dyDescent="0.25">
      <c r="A2" s="5">
        <v>2017</v>
      </c>
      <c r="B2" s="5">
        <v>1160000663</v>
      </c>
      <c r="C2" s="5">
        <v>1010001089</v>
      </c>
      <c r="D2" s="5" t="str">
        <f>VLOOKUP(C2,[1]Fornitori!$A$2:$B$10,2,FALSE)</f>
        <v>GRANDI STAZIONI IMMOBILIARE SPA</v>
      </c>
      <c r="E2" s="5">
        <v>2200001892</v>
      </c>
      <c r="F2" s="5" t="s">
        <v>171</v>
      </c>
      <c r="G2" s="7">
        <v>12828.75</v>
      </c>
      <c r="H2" s="5" t="s">
        <v>172</v>
      </c>
    </row>
    <row r="3" spans="1:8" hidden="1" x14ac:dyDescent="0.25">
      <c r="A3">
        <v>2017</v>
      </c>
      <c r="B3">
        <v>1160001260</v>
      </c>
      <c r="C3">
        <v>1010000570</v>
      </c>
      <c r="D3" t="str">
        <f>VLOOKUP(C3,[1]Fornitori!$A$2:$B$10,2,FALSE)</f>
        <v>KYOCERA DOCUMENT SOLUTIONS ITALIA S</v>
      </c>
      <c r="E3">
        <v>2200000415</v>
      </c>
      <c r="F3" t="s">
        <v>173</v>
      </c>
      <c r="G3" s="1">
        <v>229.87</v>
      </c>
      <c r="H3" t="s">
        <v>174</v>
      </c>
    </row>
    <row r="4" spans="1:8" hidden="1" x14ac:dyDescent="0.25">
      <c r="A4">
        <v>2018</v>
      </c>
      <c r="B4">
        <v>1110000091</v>
      </c>
      <c r="C4">
        <v>1010000490</v>
      </c>
      <c r="D4" t="str">
        <f>VLOOKUP(C4,[1]Fornitori!$A$2:$B$10,2,FALSE)</f>
        <v>ARVAL SERVICE LEASE ITALIA SPA</v>
      </c>
      <c r="E4">
        <v>1600000469</v>
      </c>
      <c r="F4" t="s">
        <v>175</v>
      </c>
      <c r="G4" s="1">
        <v>260.23</v>
      </c>
      <c r="H4" t="s">
        <v>176</v>
      </c>
    </row>
    <row r="5" spans="1:8" x14ac:dyDescent="0.25">
      <c r="A5" s="5">
        <v>2018</v>
      </c>
      <c r="B5" s="5">
        <v>1160000309</v>
      </c>
      <c r="C5" s="5">
        <v>1010001089</v>
      </c>
      <c r="D5" s="5" t="str">
        <f>VLOOKUP(C5,[1]Fornitori!$A$2:$B$10,2,FALSE)</f>
        <v>GRANDI STAZIONI IMMOBILIARE SPA</v>
      </c>
      <c r="E5" s="5">
        <v>2200000825</v>
      </c>
      <c r="F5" s="5" t="s">
        <v>177</v>
      </c>
      <c r="G5" s="7">
        <v>24705.33</v>
      </c>
      <c r="H5" s="5" t="s">
        <v>178</v>
      </c>
    </row>
    <row r="6" spans="1:8" x14ac:dyDescent="0.25">
      <c r="A6" s="5">
        <v>2018</v>
      </c>
      <c r="B6" s="5">
        <v>1160000310</v>
      </c>
      <c r="C6" s="5">
        <v>1010001089</v>
      </c>
      <c r="D6" s="5" t="str">
        <f>VLOOKUP(C6,[1]Fornitori!$A$2:$B$10,2,FALSE)</f>
        <v>GRANDI STAZIONI IMMOBILIARE SPA</v>
      </c>
      <c r="E6" s="5">
        <v>2200000824</v>
      </c>
      <c r="F6" s="5" t="s">
        <v>177</v>
      </c>
      <c r="G6" s="7">
        <v>12915.84</v>
      </c>
      <c r="H6" s="5" t="s">
        <v>178</v>
      </c>
    </row>
    <row r="7" spans="1:8" hidden="1" x14ac:dyDescent="0.25">
      <c r="A7">
        <v>2018</v>
      </c>
      <c r="B7">
        <v>1160000588</v>
      </c>
      <c r="C7">
        <v>1010000570</v>
      </c>
      <c r="D7" t="str">
        <f>VLOOKUP(C7,[1]Fornitori!$A$2:$B$10,2,FALSE)</f>
        <v>KYOCERA DOCUMENT SOLUTIONS ITALIA S</v>
      </c>
      <c r="E7">
        <v>2200001185</v>
      </c>
      <c r="F7" t="s">
        <v>179</v>
      </c>
      <c r="G7" s="1">
        <v>229.87</v>
      </c>
      <c r="H7" t="s">
        <v>180</v>
      </c>
    </row>
    <row r="8" spans="1:8" x14ac:dyDescent="0.25">
      <c r="A8" s="5">
        <v>2018</v>
      </c>
      <c r="B8" s="5">
        <v>1160000794</v>
      </c>
      <c r="C8" s="5">
        <v>1010001089</v>
      </c>
      <c r="D8" s="5" t="str">
        <f>VLOOKUP(C8,[1]Fornitori!$A$2:$B$10,2,FALSE)</f>
        <v>GRANDI STAZIONI IMMOBILIARE SPA</v>
      </c>
      <c r="E8" s="5">
        <v>2200001892</v>
      </c>
      <c r="F8" s="5" t="s">
        <v>171</v>
      </c>
      <c r="G8" s="7">
        <v>9899.14</v>
      </c>
      <c r="H8" s="5" t="s">
        <v>181</v>
      </c>
    </row>
    <row r="9" spans="1:8" x14ac:dyDescent="0.25">
      <c r="A9" s="5">
        <v>2018</v>
      </c>
      <c r="B9" s="5">
        <v>1160000795</v>
      </c>
      <c r="C9" s="5">
        <v>1010001089</v>
      </c>
      <c r="D9" s="5" t="str">
        <f>VLOOKUP(C9,[1]Fornitori!$A$2:$B$10,2,FALSE)</f>
        <v>GRANDI STAZIONI IMMOBILIARE SPA</v>
      </c>
      <c r="E9" s="5">
        <v>2200001893</v>
      </c>
      <c r="F9" s="5" t="s">
        <v>171</v>
      </c>
      <c r="G9" s="7">
        <v>3477.39</v>
      </c>
      <c r="H9" s="5" t="s">
        <v>181</v>
      </c>
    </row>
    <row r="10" spans="1:8" x14ac:dyDescent="0.25">
      <c r="A10" s="5">
        <v>2018</v>
      </c>
      <c r="B10" s="5">
        <v>1160000832</v>
      </c>
      <c r="C10" s="5">
        <v>1010001089</v>
      </c>
      <c r="D10" s="5" t="str">
        <f>VLOOKUP(C10,[1]Fornitori!$A$2:$B$10,2,FALSE)</f>
        <v>GRANDI STAZIONI IMMOBILIARE SPA</v>
      </c>
      <c r="E10" s="5">
        <v>2200001892</v>
      </c>
      <c r="F10" s="5" t="s">
        <v>171</v>
      </c>
      <c r="G10" s="7">
        <v>12905.72</v>
      </c>
      <c r="H10" s="5" t="s">
        <v>182</v>
      </c>
    </row>
    <row r="11" spans="1:8" x14ac:dyDescent="0.25">
      <c r="A11" s="5">
        <v>2018</v>
      </c>
      <c r="B11" s="5">
        <v>1160000833</v>
      </c>
      <c r="C11" s="5">
        <v>1010001089</v>
      </c>
      <c r="D11" s="5" t="str">
        <f>VLOOKUP(C11,[1]Fornitori!$A$2:$B$10,2,FALSE)</f>
        <v>GRANDI STAZIONI IMMOBILIARE SPA</v>
      </c>
      <c r="E11" s="5">
        <v>2200001892</v>
      </c>
      <c r="F11" s="5" t="s">
        <v>171</v>
      </c>
      <c r="G11" s="7">
        <v>23926.11</v>
      </c>
      <c r="H11" s="5" t="s">
        <v>182</v>
      </c>
    </row>
    <row r="12" spans="1:8" x14ac:dyDescent="0.25">
      <c r="A12" s="5">
        <v>2018</v>
      </c>
      <c r="B12" s="5">
        <v>1160000834</v>
      </c>
      <c r="C12" s="5">
        <v>1010001089</v>
      </c>
      <c r="D12" s="5" t="str">
        <f>VLOOKUP(C12,[1]Fornitori!$A$2:$B$10,2,FALSE)</f>
        <v>GRANDI STAZIONI IMMOBILIARE SPA</v>
      </c>
      <c r="E12" s="5">
        <v>2200001892</v>
      </c>
      <c r="F12" s="5" t="s">
        <v>171</v>
      </c>
      <c r="G12" s="7">
        <v>6632.43</v>
      </c>
      <c r="H12" s="5" t="s">
        <v>183</v>
      </c>
    </row>
    <row r="13" spans="1:8" x14ac:dyDescent="0.25">
      <c r="A13" s="5">
        <v>2018</v>
      </c>
      <c r="B13" s="5">
        <v>1160000835</v>
      </c>
      <c r="C13" s="5">
        <v>1010001089</v>
      </c>
      <c r="D13" s="5" t="str">
        <f>VLOOKUP(C13,[1]Fornitori!$A$2:$B$10,2,FALSE)</f>
        <v>GRANDI STAZIONI IMMOBILIARE SPA</v>
      </c>
      <c r="E13" s="5">
        <v>2200001892</v>
      </c>
      <c r="F13" s="5" t="s">
        <v>171</v>
      </c>
      <c r="G13" s="7">
        <v>3215.48</v>
      </c>
      <c r="H13" s="5" t="s">
        <v>183</v>
      </c>
    </row>
    <row r="14" spans="1:8" hidden="1" x14ac:dyDescent="0.25">
      <c r="A14">
        <v>2018</v>
      </c>
      <c r="B14">
        <v>1160000844</v>
      </c>
      <c r="C14">
        <v>1010000830</v>
      </c>
      <c r="D14" t="str">
        <f>VLOOKUP(C14,[1]Fornitori!$A$2:$B$10,2,FALSE)</f>
        <v>TRU.C.S. SRL</v>
      </c>
      <c r="E14">
        <v>2200001313</v>
      </c>
      <c r="F14" t="s">
        <v>184</v>
      </c>
      <c r="G14" s="1">
        <v>269.5</v>
      </c>
      <c r="H14" t="s">
        <v>185</v>
      </c>
    </row>
    <row r="15" spans="1:8" hidden="1" x14ac:dyDescent="0.25">
      <c r="A15">
        <v>2018</v>
      </c>
      <c r="B15">
        <v>1160000856</v>
      </c>
      <c r="C15">
        <v>1010001329</v>
      </c>
      <c r="D15" t="str">
        <f>VLOOKUP(C15,[1]Fornitori!$A$2:$B$10,2,FALSE)</f>
        <v>AEMMERENT S.R.L.</v>
      </c>
      <c r="E15">
        <v>1600000297</v>
      </c>
      <c r="F15" t="s">
        <v>186</v>
      </c>
      <c r="G15" s="1">
        <v>871.37</v>
      </c>
      <c r="H15" t="s">
        <v>187</v>
      </c>
    </row>
    <row r="16" spans="1:8" hidden="1" x14ac:dyDescent="0.25">
      <c r="A16">
        <v>2018</v>
      </c>
      <c r="B16">
        <v>1160000865</v>
      </c>
      <c r="C16">
        <v>1010000490</v>
      </c>
      <c r="D16" t="str">
        <f>VLOOKUP(C16,[1]Fornitori!$A$2:$B$10,2,FALSE)</f>
        <v>ARVAL SERVICE LEASE ITALIA SPA</v>
      </c>
      <c r="E16">
        <v>2100000395</v>
      </c>
      <c r="F16" t="s">
        <v>188</v>
      </c>
      <c r="G16" s="1">
        <v>2855.01</v>
      </c>
      <c r="H16" t="s">
        <v>189</v>
      </c>
    </row>
    <row r="17" spans="1:8" hidden="1" x14ac:dyDescent="0.25">
      <c r="A17">
        <v>2018</v>
      </c>
      <c r="B17">
        <v>1160000866</v>
      </c>
      <c r="C17">
        <v>1010000490</v>
      </c>
      <c r="D17" t="str">
        <f>VLOOKUP(C17,[1]Fornitori!$A$2:$B$10,2,FALSE)</f>
        <v>ARVAL SERVICE LEASE ITALIA SPA</v>
      </c>
      <c r="E17">
        <v>2100000395</v>
      </c>
      <c r="F17" t="s">
        <v>188</v>
      </c>
      <c r="G17" s="1">
        <v>30.49</v>
      </c>
      <c r="H17" t="s">
        <v>190</v>
      </c>
    </row>
    <row r="18" spans="1:8" hidden="1" x14ac:dyDescent="0.25">
      <c r="A18">
        <v>2018</v>
      </c>
      <c r="B18">
        <v>1160000867</v>
      </c>
      <c r="C18">
        <v>1010000490</v>
      </c>
      <c r="D18" t="str">
        <f>VLOOKUP(C18,[1]Fornitori!$A$2:$B$10,2,FALSE)</f>
        <v>ARVAL SERVICE LEASE ITALIA SPA</v>
      </c>
      <c r="E18">
        <v>2100000395</v>
      </c>
      <c r="F18" t="s">
        <v>188</v>
      </c>
      <c r="G18" s="1">
        <v>305.01</v>
      </c>
      <c r="H18" t="s">
        <v>191</v>
      </c>
    </row>
    <row r="19" spans="1:8" hidden="1" x14ac:dyDescent="0.25">
      <c r="A19">
        <v>2018</v>
      </c>
      <c r="B19">
        <v>1160000940</v>
      </c>
      <c r="C19">
        <v>1010000490</v>
      </c>
      <c r="D19" t="str">
        <f>VLOOKUP(C19,[1]Fornitori!$A$2:$B$10,2,FALSE)</f>
        <v>ARVAL SERVICE LEASE ITALIA SPA</v>
      </c>
      <c r="E19">
        <v>1600000314</v>
      </c>
      <c r="F19" t="s">
        <v>192</v>
      </c>
      <c r="G19" s="1">
        <v>467.67</v>
      </c>
      <c r="H19" t="s">
        <v>193</v>
      </c>
    </row>
    <row r="20" spans="1:8" hidden="1" x14ac:dyDescent="0.25">
      <c r="A20">
        <v>2018</v>
      </c>
      <c r="B20">
        <v>1160000941</v>
      </c>
      <c r="C20">
        <v>1010000490</v>
      </c>
      <c r="D20" t="str">
        <f>VLOOKUP(C20,[1]Fornitori!$A$2:$B$10,2,FALSE)</f>
        <v>ARVAL SERVICE LEASE ITALIA SPA</v>
      </c>
      <c r="E20">
        <v>1600000314</v>
      </c>
      <c r="F20" t="s">
        <v>192</v>
      </c>
      <c r="G20" s="1">
        <v>-467.67</v>
      </c>
      <c r="H20" t="s">
        <v>193</v>
      </c>
    </row>
    <row r="21" spans="1:8" hidden="1" x14ac:dyDescent="0.25">
      <c r="A21">
        <v>2018</v>
      </c>
      <c r="B21">
        <v>1160000942</v>
      </c>
      <c r="C21">
        <v>1010000490</v>
      </c>
      <c r="D21" t="str">
        <f>VLOOKUP(C21,[1]Fornitori!$A$2:$B$10,2,FALSE)</f>
        <v>ARVAL SERVICE LEASE ITALIA SPA</v>
      </c>
      <c r="E21">
        <v>1600000314</v>
      </c>
      <c r="F21" t="s">
        <v>192</v>
      </c>
      <c r="G21" s="1">
        <v>467.67</v>
      </c>
      <c r="H21" t="s">
        <v>193</v>
      </c>
    </row>
    <row r="22" spans="1:8" hidden="1" x14ac:dyDescent="0.25">
      <c r="A22">
        <v>2018</v>
      </c>
      <c r="B22">
        <v>1160001019</v>
      </c>
      <c r="C22">
        <v>1010000490</v>
      </c>
      <c r="D22" t="str">
        <f>VLOOKUP(C22,[1]Fornitori!$A$2:$B$10,2,FALSE)</f>
        <v>ARVAL SERVICE LEASE ITALIA SPA</v>
      </c>
      <c r="E22">
        <v>1600000314</v>
      </c>
      <c r="F22" t="s">
        <v>192</v>
      </c>
      <c r="G22" s="1">
        <v>5108.22</v>
      </c>
      <c r="H22" t="s">
        <v>194</v>
      </c>
    </row>
    <row r="23" spans="1:8" hidden="1" x14ac:dyDescent="0.25">
      <c r="A23">
        <v>2018</v>
      </c>
      <c r="B23">
        <v>1160001164</v>
      </c>
      <c r="C23">
        <v>1010000490</v>
      </c>
      <c r="D23" t="str">
        <f>VLOOKUP(C23,[1]Fornitori!$A$2:$B$10,2,FALSE)</f>
        <v>ARVAL SERVICE LEASE ITALIA SPA</v>
      </c>
      <c r="E23">
        <v>1600000471</v>
      </c>
      <c r="F23" t="s">
        <v>175</v>
      </c>
      <c r="G23" s="1">
        <v>2855.01</v>
      </c>
      <c r="H23" t="s">
        <v>195</v>
      </c>
    </row>
    <row r="24" spans="1:8" hidden="1" x14ac:dyDescent="0.25">
      <c r="A24">
        <v>2018</v>
      </c>
      <c r="B24">
        <v>1160001239</v>
      </c>
      <c r="C24">
        <v>1010000490</v>
      </c>
      <c r="D24" t="str">
        <f>VLOOKUP(C24,[1]Fornitori!$A$2:$B$10,2,FALSE)</f>
        <v>ARVAL SERVICE LEASE ITALIA SPA</v>
      </c>
      <c r="E24">
        <v>2100000631</v>
      </c>
      <c r="F24" t="s">
        <v>196</v>
      </c>
      <c r="G24" s="1">
        <v>4248.97</v>
      </c>
      <c r="H24" t="s">
        <v>197</v>
      </c>
    </row>
    <row r="25" spans="1:8" hidden="1" x14ac:dyDescent="0.25">
      <c r="A25">
        <v>2018</v>
      </c>
      <c r="B25">
        <v>1160001240</v>
      </c>
      <c r="C25">
        <v>1010000490</v>
      </c>
      <c r="D25" t="str">
        <f>VLOOKUP(C25,[1]Fornitori!$A$2:$B$10,2,FALSE)</f>
        <v>ARVAL SERVICE LEASE ITALIA SPA</v>
      </c>
      <c r="E25">
        <v>2100000631</v>
      </c>
      <c r="F25" t="s">
        <v>196</v>
      </c>
      <c r="G25" s="1">
        <v>2855.01</v>
      </c>
      <c r="H25" t="s">
        <v>198</v>
      </c>
    </row>
    <row r="26" spans="1:8" hidden="1" x14ac:dyDescent="0.25">
      <c r="A26">
        <v>2018</v>
      </c>
      <c r="B26">
        <v>1160001249</v>
      </c>
      <c r="C26">
        <v>1010000490</v>
      </c>
      <c r="D26" t="str">
        <f>VLOOKUP(C26,[1]Fornitori!$A$2:$B$10,2,FALSE)</f>
        <v>ARVAL SERVICE LEASE ITALIA SPA</v>
      </c>
      <c r="E26">
        <v>1600000470</v>
      </c>
      <c r="F26" t="s">
        <v>199</v>
      </c>
      <c r="G26" s="1">
        <v>5108.22</v>
      </c>
      <c r="H26" t="s">
        <v>198</v>
      </c>
    </row>
    <row r="27" spans="1:8" hidden="1" x14ac:dyDescent="0.25">
      <c r="A27">
        <v>2018</v>
      </c>
      <c r="B27">
        <v>1160001450</v>
      </c>
      <c r="C27">
        <v>1010000570</v>
      </c>
      <c r="D27" t="str">
        <f>VLOOKUP(C27,[1]Fornitori!$A$2:$B$10,2,FALSE)</f>
        <v>KYOCERA DOCUMENT SOLUTIONS ITALIA S</v>
      </c>
      <c r="E27">
        <v>2200001990</v>
      </c>
      <c r="F27" t="s">
        <v>200</v>
      </c>
      <c r="G27" s="1">
        <v>229.87</v>
      </c>
      <c r="H27" t="s">
        <v>201</v>
      </c>
    </row>
    <row r="28" spans="1:8" hidden="1" x14ac:dyDescent="0.25">
      <c r="A28">
        <v>2018</v>
      </c>
      <c r="B28">
        <v>1160001488</v>
      </c>
      <c r="C28">
        <v>1010001329</v>
      </c>
      <c r="D28" t="str">
        <f>VLOOKUP(C28,[1]Fornitori!$A$2:$B$10,2,FALSE)</f>
        <v>AEMMERENT S.R.L.</v>
      </c>
      <c r="E28">
        <v>2200002213</v>
      </c>
      <c r="F28" t="s">
        <v>202</v>
      </c>
      <c r="G28" s="1">
        <v>871.37</v>
      </c>
      <c r="H28" t="s">
        <v>203</v>
      </c>
    </row>
    <row r="29" spans="1:8" hidden="1" x14ac:dyDescent="0.25">
      <c r="A29">
        <v>2018</v>
      </c>
      <c r="B29">
        <v>1160001489</v>
      </c>
      <c r="C29">
        <v>1010001329</v>
      </c>
      <c r="D29" t="str">
        <f>VLOOKUP(C29,[1]Fornitori!$A$2:$B$10,2,FALSE)</f>
        <v>AEMMERENT S.R.L.</v>
      </c>
      <c r="E29">
        <v>2200002213</v>
      </c>
      <c r="F29" t="s">
        <v>202</v>
      </c>
      <c r="G29" s="1">
        <v>871.37</v>
      </c>
      <c r="H29" t="s">
        <v>204</v>
      </c>
    </row>
    <row r="30" spans="1:8" hidden="1" x14ac:dyDescent="0.25">
      <c r="A30">
        <v>2018</v>
      </c>
      <c r="B30">
        <v>1160001490</v>
      </c>
      <c r="C30">
        <v>1010001329</v>
      </c>
      <c r="D30" t="str">
        <f>VLOOKUP(C30,[1]Fornitori!$A$2:$B$10,2,FALSE)</f>
        <v>AEMMERENT S.R.L.</v>
      </c>
      <c r="E30">
        <v>2200002213</v>
      </c>
      <c r="F30" t="s">
        <v>202</v>
      </c>
      <c r="G30" s="1">
        <v>871.37</v>
      </c>
      <c r="H30" t="s">
        <v>205</v>
      </c>
    </row>
    <row r="31" spans="1:8" hidden="1" x14ac:dyDescent="0.25">
      <c r="A31">
        <v>2018</v>
      </c>
      <c r="B31">
        <v>1160001534</v>
      </c>
      <c r="C31">
        <v>1010001329</v>
      </c>
      <c r="D31" t="str">
        <f>VLOOKUP(C31,[1]Fornitori!$A$2:$B$10,2,FALSE)</f>
        <v>AEMMERENT S.R.L.</v>
      </c>
      <c r="E31">
        <v>2200002214</v>
      </c>
      <c r="F31" t="s">
        <v>202</v>
      </c>
      <c r="G31" s="1">
        <v>871.36</v>
      </c>
      <c r="H31" t="s">
        <v>206</v>
      </c>
    </row>
    <row r="32" spans="1:8" x14ac:dyDescent="0.25">
      <c r="A32" s="5">
        <v>2018</v>
      </c>
      <c r="B32" s="5">
        <v>1160001550</v>
      </c>
      <c r="C32" s="5">
        <v>1010001089</v>
      </c>
      <c r="D32" s="5" t="str">
        <f>VLOOKUP(C32,[1]Fornitori!$A$2:$B$10,2,FALSE)</f>
        <v>GRANDI STAZIONI IMMOBILIARE SPA</v>
      </c>
      <c r="E32" s="5">
        <v>2200002014</v>
      </c>
      <c r="F32" s="5" t="s">
        <v>207</v>
      </c>
      <c r="G32" s="7">
        <v>12905.72</v>
      </c>
      <c r="H32" s="5" t="s">
        <v>208</v>
      </c>
    </row>
    <row r="33" spans="1:8" x14ac:dyDescent="0.25">
      <c r="A33" s="5">
        <v>2018</v>
      </c>
      <c r="B33" s="5">
        <v>1160001551</v>
      </c>
      <c r="C33" s="5">
        <v>1010001089</v>
      </c>
      <c r="D33" s="5" t="str">
        <f>VLOOKUP(C33,[1]Fornitori!$A$2:$B$10,2,FALSE)</f>
        <v>GRANDI STAZIONI IMMOBILIARE SPA</v>
      </c>
      <c r="E33" s="5">
        <v>2200002014</v>
      </c>
      <c r="F33" s="5" t="s">
        <v>207</v>
      </c>
      <c r="G33" s="7">
        <v>3215.48</v>
      </c>
      <c r="H33" s="5" t="s">
        <v>208</v>
      </c>
    </row>
    <row r="34" spans="1:8" x14ac:dyDescent="0.25">
      <c r="A34" s="5">
        <v>2018</v>
      </c>
      <c r="B34" s="5">
        <v>1160001552</v>
      </c>
      <c r="C34" s="5">
        <v>1010001089</v>
      </c>
      <c r="D34" s="5" t="str">
        <f>VLOOKUP(C34,[1]Fornitori!$A$2:$B$10,2,FALSE)</f>
        <v>GRANDI STAZIONI IMMOBILIARE SPA</v>
      </c>
      <c r="E34" s="5">
        <v>2200002014</v>
      </c>
      <c r="F34" s="5" t="s">
        <v>207</v>
      </c>
      <c r="G34" s="7">
        <v>23926.11</v>
      </c>
      <c r="H34" s="5" t="s">
        <v>208</v>
      </c>
    </row>
    <row r="35" spans="1:8" x14ac:dyDescent="0.25">
      <c r="A35" s="5">
        <v>2018</v>
      </c>
      <c r="B35" s="5">
        <v>1160001553</v>
      </c>
      <c r="C35" s="5">
        <v>1010001089</v>
      </c>
      <c r="D35" s="5" t="str">
        <f>VLOOKUP(C35,[1]Fornitori!$A$2:$B$10,2,FALSE)</f>
        <v>GRANDI STAZIONI IMMOBILIARE SPA</v>
      </c>
      <c r="E35" s="5">
        <v>2200002015</v>
      </c>
      <c r="F35" s="5" t="s">
        <v>207</v>
      </c>
      <c r="G35" s="7">
        <v>6632.43</v>
      </c>
      <c r="H35" s="5" t="s">
        <v>208</v>
      </c>
    </row>
    <row r="36" spans="1:8" hidden="1" x14ac:dyDescent="0.25">
      <c r="A36">
        <v>2018</v>
      </c>
      <c r="B36">
        <v>1160001555</v>
      </c>
      <c r="C36">
        <v>1010000490</v>
      </c>
      <c r="D36" t="str">
        <f>VLOOKUP(C36,[1]Fornitori!$A$2:$B$10,2,FALSE)</f>
        <v>ARVAL SERVICE LEASE ITALIA SPA</v>
      </c>
      <c r="E36">
        <v>2100000728</v>
      </c>
      <c r="F36" t="s">
        <v>209</v>
      </c>
      <c r="G36" s="1">
        <v>4165.59</v>
      </c>
      <c r="H36" t="s">
        <v>210</v>
      </c>
    </row>
    <row r="37" spans="1:8" hidden="1" x14ac:dyDescent="0.25">
      <c r="A37">
        <v>2018</v>
      </c>
      <c r="B37">
        <v>1160001556</v>
      </c>
      <c r="C37">
        <v>1010000490</v>
      </c>
      <c r="D37" t="str">
        <f>VLOOKUP(C37,[1]Fornitori!$A$2:$B$10,2,FALSE)</f>
        <v>ARVAL SERVICE LEASE ITALIA SPA</v>
      </c>
      <c r="E37">
        <v>2100000728</v>
      </c>
      <c r="F37" t="s">
        <v>209</v>
      </c>
      <c r="G37" s="1">
        <v>2855.01</v>
      </c>
      <c r="H37" t="s">
        <v>211</v>
      </c>
    </row>
    <row r="38" spans="1:8" hidden="1" x14ac:dyDescent="0.25">
      <c r="A38">
        <v>2018</v>
      </c>
      <c r="B38">
        <v>1160001585</v>
      </c>
      <c r="C38">
        <v>1010001092</v>
      </c>
      <c r="D38" t="str">
        <f>VLOOKUP(C38,[1]Fornitori!$A$2:$B$10,2,FALSE)</f>
        <v>NOLO SERVIZI 2000 S.R.L.</v>
      </c>
      <c r="E38">
        <v>2200002191</v>
      </c>
      <c r="F38" t="s">
        <v>212</v>
      </c>
      <c r="G38" s="1">
        <v>310</v>
      </c>
      <c r="H38" t="s">
        <v>213</v>
      </c>
    </row>
    <row r="39" spans="1:8" hidden="1" x14ac:dyDescent="0.25">
      <c r="A39">
        <v>2018</v>
      </c>
      <c r="B39">
        <v>1160001642</v>
      </c>
      <c r="C39">
        <v>1010001329</v>
      </c>
      <c r="D39" t="str">
        <f>VLOOKUP(C39,[1]Fornitori!$A$2:$B$10,2,FALSE)</f>
        <v>AEMMERENT S.R.L.</v>
      </c>
      <c r="E39">
        <v>1600000652</v>
      </c>
      <c r="F39" t="s">
        <v>214</v>
      </c>
      <c r="G39" s="1">
        <v>871.37</v>
      </c>
      <c r="H39" t="s">
        <v>215</v>
      </c>
    </row>
    <row r="40" spans="1:8" hidden="1" x14ac:dyDescent="0.25">
      <c r="A40">
        <v>2018</v>
      </c>
      <c r="B40">
        <v>1160001765</v>
      </c>
      <c r="C40">
        <v>1010000490</v>
      </c>
      <c r="D40" t="str">
        <f>VLOOKUP(C40,[1]Fornitori!$A$2:$B$10,2,FALSE)</f>
        <v>ARVAL SERVICE LEASE ITALIA SPA</v>
      </c>
      <c r="E40">
        <v>2100000845</v>
      </c>
      <c r="F40" t="s">
        <v>216</v>
      </c>
      <c r="G40" s="1">
        <v>5092.22</v>
      </c>
      <c r="H40" t="s">
        <v>217</v>
      </c>
    </row>
    <row r="41" spans="1:8" hidden="1" x14ac:dyDescent="0.25">
      <c r="A41">
        <v>2018</v>
      </c>
      <c r="B41">
        <v>1160001766</v>
      </c>
      <c r="C41">
        <v>1010000490</v>
      </c>
      <c r="D41" t="str">
        <f>VLOOKUP(C41,[1]Fornitori!$A$2:$B$10,2,FALSE)</f>
        <v>ARVAL SERVICE LEASE ITALIA SPA</v>
      </c>
      <c r="E41">
        <v>2100000845</v>
      </c>
      <c r="F41" t="s">
        <v>216</v>
      </c>
      <c r="G41" s="1">
        <v>2855.01</v>
      </c>
      <c r="H41" t="s">
        <v>217</v>
      </c>
    </row>
    <row r="42" spans="1:8" hidden="1" x14ac:dyDescent="0.25">
      <c r="A42">
        <v>2018</v>
      </c>
      <c r="B42">
        <v>1160001775</v>
      </c>
      <c r="C42">
        <v>1010001329</v>
      </c>
      <c r="D42" t="str">
        <f>VLOOKUP(C42,[1]Fornitori!$A$2:$B$10,2,FALSE)</f>
        <v>AEMMERENT S.R.L.</v>
      </c>
      <c r="E42">
        <v>1600000652</v>
      </c>
      <c r="F42" t="s">
        <v>214</v>
      </c>
      <c r="G42" s="1">
        <v>-871.37</v>
      </c>
      <c r="H42" t="s">
        <v>218</v>
      </c>
    </row>
    <row r="43" spans="1:8" hidden="1" x14ac:dyDescent="0.25">
      <c r="A43">
        <v>2018</v>
      </c>
      <c r="B43">
        <v>1160001783</v>
      </c>
      <c r="C43">
        <v>1010001329</v>
      </c>
      <c r="D43" t="str">
        <f>VLOOKUP(C43,[1]Fornitori!$A$2:$B$10,2,FALSE)</f>
        <v>AEMMERENT S.R.L.</v>
      </c>
      <c r="E43">
        <v>2200002213</v>
      </c>
      <c r="F43" t="s">
        <v>202</v>
      </c>
      <c r="G43" s="1">
        <v>871.37</v>
      </c>
      <c r="H43" t="s">
        <v>219</v>
      </c>
    </row>
    <row r="44" spans="1:8" hidden="1" x14ac:dyDescent="0.25">
      <c r="A44">
        <v>2018</v>
      </c>
      <c r="B44">
        <v>1160002031</v>
      </c>
      <c r="C44">
        <v>1010000490</v>
      </c>
      <c r="D44" t="str">
        <f>VLOOKUP(C44,[1]Fornitori!$A$2:$B$10,2,FALSE)</f>
        <v>ARVAL SERVICE LEASE ITALIA SPA</v>
      </c>
      <c r="E44">
        <v>2100000970</v>
      </c>
      <c r="F44" t="s">
        <v>220</v>
      </c>
      <c r="G44" s="1">
        <v>5092.22</v>
      </c>
      <c r="H44" t="s">
        <v>221</v>
      </c>
    </row>
    <row r="45" spans="1:8" hidden="1" x14ac:dyDescent="0.25">
      <c r="A45">
        <v>2018</v>
      </c>
      <c r="B45">
        <v>1160002130</v>
      </c>
      <c r="C45">
        <v>1010000490</v>
      </c>
      <c r="D45" t="str">
        <f>VLOOKUP(C45,[1]Fornitori!$A$2:$B$10,2,FALSE)</f>
        <v>ARVAL SERVICE LEASE ITALIA SPA</v>
      </c>
      <c r="E45">
        <v>1600000926</v>
      </c>
      <c r="F45" t="s">
        <v>220</v>
      </c>
      <c r="G45" s="1">
        <v>2855.01</v>
      </c>
      <c r="H45" t="s">
        <v>222</v>
      </c>
    </row>
    <row r="46" spans="1:8" hidden="1" x14ac:dyDescent="0.25">
      <c r="A46">
        <v>2018</v>
      </c>
      <c r="B46">
        <v>1160002184</v>
      </c>
      <c r="C46">
        <v>1010000570</v>
      </c>
      <c r="D46" t="str">
        <f>VLOOKUP(C46,[1]Fornitori!$A$2:$B$10,2,FALSE)</f>
        <v>KYOCERA DOCUMENT SOLUTIONS ITALIA S</v>
      </c>
      <c r="E46">
        <v>2200002736</v>
      </c>
      <c r="F46" t="s">
        <v>223</v>
      </c>
      <c r="G46" s="1">
        <v>229.87</v>
      </c>
      <c r="H46" t="s">
        <v>224</v>
      </c>
    </row>
    <row r="47" spans="1:8" x14ac:dyDescent="0.25">
      <c r="A47" s="5">
        <v>2018</v>
      </c>
      <c r="B47" s="5">
        <v>1160002331</v>
      </c>
      <c r="C47" s="5">
        <v>1010001089</v>
      </c>
      <c r="D47" s="5" t="str">
        <f>VLOOKUP(C47,[1]Fornitori!$A$2:$B$10,2,FALSE)</f>
        <v>GRANDI STAZIONI IMMOBILIARE SPA</v>
      </c>
      <c r="E47" s="5">
        <v>2200002835</v>
      </c>
      <c r="F47" s="5" t="s">
        <v>225</v>
      </c>
      <c r="G47" s="7">
        <v>23926.11</v>
      </c>
      <c r="H47" s="5" t="s">
        <v>226</v>
      </c>
    </row>
    <row r="48" spans="1:8" x14ac:dyDescent="0.25">
      <c r="A48" s="5">
        <v>2018</v>
      </c>
      <c r="B48" s="5">
        <v>1160002332</v>
      </c>
      <c r="C48" s="5">
        <v>1010001089</v>
      </c>
      <c r="D48" s="5" t="str">
        <f>VLOOKUP(C48,[1]Fornitori!$A$2:$B$10,2,FALSE)</f>
        <v>GRANDI STAZIONI IMMOBILIARE SPA</v>
      </c>
      <c r="E48" s="5">
        <v>2200002835</v>
      </c>
      <c r="F48" s="5" t="s">
        <v>225</v>
      </c>
      <c r="G48" s="7">
        <v>12905.72</v>
      </c>
      <c r="H48" s="5" t="s">
        <v>227</v>
      </c>
    </row>
    <row r="49" spans="1:8" x14ac:dyDescent="0.25">
      <c r="A49" s="5">
        <v>2018</v>
      </c>
      <c r="B49" s="5">
        <v>1160002333</v>
      </c>
      <c r="C49" s="5">
        <v>1010001089</v>
      </c>
      <c r="D49" s="5" t="str">
        <f>VLOOKUP(C49,[1]Fornitori!$A$2:$B$10,2,FALSE)</f>
        <v>GRANDI STAZIONI IMMOBILIARE SPA</v>
      </c>
      <c r="E49" s="5">
        <v>2200002835</v>
      </c>
      <c r="F49" s="5" t="s">
        <v>225</v>
      </c>
      <c r="G49" s="7">
        <v>3215.48</v>
      </c>
      <c r="H49" s="5" t="s">
        <v>228</v>
      </c>
    </row>
    <row r="50" spans="1:8" ht="15.75" thickBot="1" x14ac:dyDescent="0.3">
      <c r="A50" s="5">
        <v>2018</v>
      </c>
      <c r="B50" s="5">
        <v>1160002334</v>
      </c>
      <c r="C50" s="5">
        <v>1010001089</v>
      </c>
      <c r="D50" s="5" t="str">
        <f>VLOOKUP(C50,[1]Fornitori!$A$2:$B$10,2,FALSE)</f>
        <v>GRANDI STAZIONI IMMOBILIARE SPA</v>
      </c>
      <c r="E50" s="5">
        <v>2200002836</v>
      </c>
      <c r="F50" s="5" t="s">
        <v>225</v>
      </c>
      <c r="G50" s="7">
        <v>6632.43</v>
      </c>
      <c r="H50" s="5" t="s">
        <v>229</v>
      </c>
    </row>
    <row r="51" spans="1:8" hidden="1" x14ac:dyDescent="0.25">
      <c r="A51">
        <v>2018</v>
      </c>
      <c r="B51">
        <v>1160002397</v>
      </c>
      <c r="C51">
        <v>1010000490</v>
      </c>
      <c r="D51" t="str">
        <f>VLOOKUP(C51,[1]Fornitori!$A$2:$B$10,2,FALSE)</f>
        <v>ARVAL SERVICE LEASE ITALIA SPA</v>
      </c>
      <c r="E51">
        <v>1600000988</v>
      </c>
      <c r="F51" t="s">
        <v>230</v>
      </c>
      <c r="G51" s="1">
        <v>5092.22</v>
      </c>
      <c r="H51" t="s">
        <v>231</v>
      </c>
    </row>
    <row r="52" spans="1:8" hidden="1" x14ac:dyDescent="0.25">
      <c r="A52">
        <v>2018</v>
      </c>
      <c r="B52">
        <v>1160002429</v>
      </c>
      <c r="C52">
        <v>1010001329</v>
      </c>
      <c r="D52" t="str">
        <f>VLOOKUP(C52,[1]Fornitori!$A$2:$B$10,2,FALSE)</f>
        <v>AEMMERENT S.R.L.</v>
      </c>
      <c r="E52">
        <v>2100001398</v>
      </c>
      <c r="F52" t="s">
        <v>232</v>
      </c>
      <c r="G52" s="1">
        <v>871.37</v>
      </c>
      <c r="H52" t="s">
        <v>233</v>
      </c>
    </row>
    <row r="53" spans="1:8" hidden="1" x14ac:dyDescent="0.25">
      <c r="A53">
        <v>2018</v>
      </c>
      <c r="B53">
        <v>1160002430</v>
      </c>
      <c r="C53">
        <v>1010001329</v>
      </c>
      <c r="D53" t="str">
        <f>VLOOKUP(C53,[1]Fornitori!$A$2:$B$10,2,FALSE)</f>
        <v>AEMMERENT S.R.L.</v>
      </c>
      <c r="E53">
        <v>2100001398</v>
      </c>
      <c r="F53" t="s">
        <v>232</v>
      </c>
      <c r="G53" s="1">
        <v>493.72</v>
      </c>
      <c r="H53" t="s">
        <v>233</v>
      </c>
    </row>
    <row r="54" spans="1:8" hidden="1" x14ac:dyDescent="0.25">
      <c r="A54">
        <v>2018</v>
      </c>
      <c r="B54">
        <v>1160002431</v>
      </c>
      <c r="C54">
        <v>1010000490</v>
      </c>
      <c r="D54" t="str">
        <f>VLOOKUP(C54,[1]Fornitori!$A$2:$B$10,2,FALSE)</f>
        <v>ARVAL SERVICE LEASE ITALIA SPA</v>
      </c>
      <c r="E54">
        <v>1600001053</v>
      </c>
      <c r="F54" t="s">
        <v>234</v>
      </c>
      <c r="G54" s="1">
        <v>134.16999999999999</v>
      </c>
      <c r="H54" t="s">
        <v>235</v>
      </c>
    </row>
    <row r="55" spans="1:8" hidden="1" x14ac:dyDescent="0.25">
      <c r="A55">
        <v>2018</v>
      </c>
      <c r="B55">
        <v>1160002432</v>
      </c>
      <c r="C55">
        <v>1010000490</v>
      </c>
      <c r="D55" t="str">
        <f>VLOOKUP(C55,[1]Fornitori!$A$2:$B$10,2,FALSE)</f>
        <v>ARVAL SERVICE LEASE ITALIA SPA</v>
      </c>
      <c r="E55">
        <v>1600001053</v>
      </c>
      <c r="F55" t="s">
        <v>234</v>
      </c>
      <c r="G55" s="1">
        <v>575</v>
      </c>
      <c r="H55" t="s">
        <v>236</v>
      </c>
    </row>
    <row r="56" spans="1:8" hidden="1" x14ac:dyDescent="0.25">
      <c r="A56">
        <v>2018</v>
      </c>
      <c r="B56">
        <v>1160002524</v>
      </c>
      <c r="C56">
        <v>1010000490</v>
      </c>
      <c r="D56" t="str">
        <f>VLOOKUP(C56,[1]Fornitori!$A$2:$B$10,2,FALSE)</f>
        <v>ARVAL SERVICE LEASE ITALIA SPA</v>
      </c>
      <c r="E56">
        <v>1600001053</v>
      </c>
      <c r="F56" t="s">
        <v>234</v>
      </c>
      <c r="G56" s="1">
        <v>3430.01</v>
      </c>
      <c r="H56" t="s">
        <v>237</v>
      </c>
    </row>
    <row r="57" spans="1:8" hidden="1" x14ac:dyDescent="0.25">
      <c r="A57">
        <v>2018</v>
      </c>
      <c r="B57">
        <v>1160002648</v>
      </c>
      <c r="C57">
        <v>1010000490</v>
      </c>
      <c r="D57" t="str">
        <f>VLOOKUP(C57,[1]Fornitori!$A$2:$B$10,2,FALSE)</f>
        <v>ARVAL SERVICE LEASE ITALIA SPA</v>
      </c>
      <c r="E57">
        <v>1600001282</v>
      </c>
      <c r="F57" t="s">
        <v>232</v>
      </c>
      <c r="G57" s="1">
        <v>3430.01</v>
      </c>
      <c r="H57" t="s">
        <v>238</v>
      </c>
    </row>
    <row r="58" spans="1:8" hidden="1" x14ac:dyDescent="0.25">
      <c r="A58">
        <v>2018</v>
      </c>
      <c r="B58">
        <v>1160000349</v>
      </c>
      <c r="C58">
        <v>1010000915</v>
      </c>
      <c r="D58" t="str">
        <f>VLOOKUP(C58,[1]Fornitori!$A$2:$B$10,2,FALSE)</f>
        <v>SINTECO HOLDING SRL CON SOCIO UNICO</v>
      </c>
      <c r="E58">
        <v>2200001163</v>
      </c>
      <c r="F58" t="s">
        <v>179</v>
      </c>
      <c r="G58" s="1">
        <v>24866.16</v>
      </c>
      <c r="H58" t="s">
        <v>239</v>
      </c>
    </row>
    <row r="59" spans="1:8" hidden="1" x14ac:dyDescent="0.25">
      <c r="A59">
        <v>2018</v>
      </c>
      <c r="B59">
        <v>1110000128</v>
      </c>
      <c r="C59">
        <v>1010001382</v>
      </c>
      <c r="D59" t="str">
        <f>VLOOKUP(C59,[1]Fornitori!$A$2:$B$10,2,FALSE)</f>
        <v>MERCEDES-BENZ CHARTERWAY SRL</v>
      </c>
      <c r="E59">
        <v>1600000580</v>
      </c>
      <c r="F59" t="s">
        <v>240</v>
      </c>
      <c r="G59" s="1">
        <v>1439.73</v>
      </c>
      <c r="H59" t="s">
        <v>241</v>
      </c>
    </row>
    <row r="60" spans="1:8" hidden="1" x14ac:dyDescent="0.25">
      <c r="A60">
        <v>2018</v>
      </c>
      <c r="B60">
        <v>1110000129</v>
      </c>
      <c r="C60">
        <v>1010001382</v>
      </c>
      <c r="D60" t="str">
        <f>VLOOKUP(C60,[1]Fornitori!$A$2:$B$10,2,FALSE)</f>
        <v>MERCEDES-BENZ CHARTERWAY SRL</v>
      </c>
      <c r="E60">
        <v>1600000580</v>
      </c>
      <c r="F60" t="s">
        <v>240</v>
      </c>
      <c r="G60" s="1">
        <v>-1439.73</v>
      </c>
      <c r="H60" t="s">
        <v>242</v>
      </c>
    </row>
    <row r="61" spans="1:8" hidden="1" x14ac:dyDescent="0.25">
      <c r="A61">
        <v>2018</v>
      </c>
      <c r="B61">
        <v>1110000130</v>
      </c>
      <c r="C61">
        <v>1010001382</v>
      </c>
      <c r="D61" t="str">
        <f>VLOOKUP(C61,[1]Fornitori!$A$2:$B$10,2,FALSE)</f>
        <v>MERCEDES-BENZ CHARTERWAY SRL</v>
      </c>
      <c r="E61">
        <v>1600000581</v>
      </c>
      <c r="F61" t="s">
        <v>240</v>
      </c>
      <c r="G61" s="1">
        <v>-1393.29</v>
      </c>
      <c r="H61" t="s">
        <v>242</v>
      </c>
    </row>
    <row r="62" spans="1:8" hidden="1" x14ac:dyDescent="0.25">
      <c r="A62">
        <v>2018</v>
      </c>
      <c r="B62">
        <v>1110000131</v>
      </c>
      <c r="C62">
        <v>1010001382</v>
      </c>
      <c r="D62" t="str">
        <f>VLOOKUP(C62,[1]Fornitori!$A$2:$B$10,2,FALSE)</f>
        <v>MERCEDES-BENZ CHARTERWAY SRL</v>
      </c>
      <c r="E62">
        <v>1600000581</v>
      </c>
      <c r="F62" t="s">
        <v>240</v>
      </c>
      <c r="G62" s="1">
        <v>1393.29</v>
      </c>
      <c r="H62" t="s">
        <v>243</v>
      </c>
    </row>
    <row r="63" spans="1:8" hidden="1" x14ac:dyDescent="0.25">
      <c r="A63">
        <v>2018</v>
      </c>
      <c r="B63">
        <v>1160000770</v>
      </c>
      <c r="C63">
        <v>1010000490</v>
      </c>
      <c r="D63" t="str">
        <f>VLOOKUP(C63,[1]Fornitori!$A$2:$B$10,2,FALSE)</f>
        <v>ARVAL SERVICE LEASE ITALIA SPA</v>
      </c>
      <c r="E63">
        <v>2100000355</v>
      </c>
      <c r="F63" t="s">
        <v>244</v>
      </c>
      <c r="G63" s="1">
        <v>2550</v>
      </c>
      <c r="H63" t="s">
        <v>245</v>
      </c>
    </row>
    <row r="64" spans="1:8" hidden="1" x14ac:dyDescent="0.25">
      <c r="A64">
        <v>2018</v>
      </c>
      <c r="B64">
        <v>1160000940</v>
      </c>
      <c r="C64">
        <v>1010000490</v>
      </c>
      <c r="D64" t="str">
        <f>VLOOKUP(C64,[1]Fornitori!$A$2:$B$10,2,FALSE)</f>
        <v>ARVAL SERVICE LEASE ITALIA SPA</v>
      </c>
      <c r="E64">
        <v>1600000314</v>
      </c>
      <c r="F64" t="s">
        <v>192</v>
      </c>
      <c r="G64" s="1">
        <v>467.67</v>
      </c>
      <c r="H64" t="s">
        <v>193</v>
      </c>
    </row>
    <row r="65" spans="1:8" hidden="1" x14ac:dyDescent="0.25">
      <c r="A65">
        <v>2018</v>
      </c>
      <c r="B65">
        <v>1160000941</v>
      </c>
      <c r="C65">
        <v>1010000490</v>
      </c>
      <c r="D65" t="str">
        <f>VLOOKUP(C65,[1]Fornitori!$A$2:$B$10,2,FALSE)</f>
        <v>ARVAL SERVICE LEASE ITALIA SPA</v>
      </c>
      <c r="E65">
        <v>1600000314</v>
      </c>
      <c r="F65" t="s">
        <v>192</v>
      </c>
      <c r="G65" s="1">
        <v>-467.67</v>
      </c>
      <c r="H65" t="s">
        <v>193</v>
      </c>
    </row>
    <row r="66" spans="1:8" hidden="1" x14ac:dyDescent="0.25">
      <c r="A66">
        <v>2018</v>
      </c>
      <c r="B66">
        <v>1160000942</v>
      </c>
      <c r="C66">
        <v>1010000490</v>
      </c>
      <c r="D66" t="str">
        <f>VLOOKUP(C66,[1]Fornitori!$A$2:$B$10,2,FALSE)</f>
        <v>ARVAL SERVICE LEASE ITALIA SPA</v>
      </c>
      <c r="E66">
        <v>1600000314</v>
      </c>
      <c r="F66" t="s">
        <v>192</v>
      </c>
      <c r="G66" s="1">
        <v>467.67</v>
      </c>
      <c r="H66" t="s">
        <v>193</v>
      </c>
    </row>
    <row r="67" spans="1:8" hidden="1" x14ac:dyDescent="0.25">
      <c r="A67">
        <v>2018</v>
      </c>
      <c r="B67">
        <v>1160001042</v>
      </c>
      <c r="C67">
        <v>1010001352</v>
      </c>
      <c r="D67" t="str">
        <f>VLOOKUP(C67,[1]Fornitori!$A$2:$B$10,2,FALSE)</f>
        <v>MORINI S.P.A.</v>
      </c>
      <c r="E67">
        <v>1600000658</v>
      </c>
      <c r="F67" t="s">
        <v>246</v>
      </c>
      <c r="G67" s="1">
        <v>0.01</v>
      </c>
      <c r="H67" t="s">
        <v>247</v>
      </c>
    </row>
    <row r="68" spans="1:8" hidden="1" x14ac:dyDescent="0.25">
      <c r="A68">
        <v>2018</v>
      </c>
      <c r="B68">
        <v>1160001463</v>
      </c>
      <c r="C68">
        <v>1010001352</v>
      </c>
      <c r="D68" t="str">
        <f>VLOOKUP(C68,[1]Fornitori!$A$2:$B$10,2,FALSE)</f>
        <v>MORINI S.P.A.</v>
      </c>
      <c r="E68">
        <v>1600000658</v>
      </c>
      <c r="F68" t="s">
        <v>246</v>
      </c>
      <c r="G68" s="1">
        <v>0.01</v>
      </c>
      <c r="H68" t="s">
        <v>248</v>
      </c>
    </row>
    <row r="69" spans="1:8" hidden="1" x14ac:dyDescent="0.25">
      <c r="A69">
        <v>2018</v>
      </c>
      <c r="B69">
        <v>1160001464</v>
      </c>
      <c r="C69">
        <v>1010001352</v>
      </c>
      <c r="D69" t="str">
        <f>VLOOKUP(C69,[1]Fornitori!$A$2:$B$10,2,FALSE)</f>
        <v>MORINI S.P.A.</v>
      </c>
      <c r="E69">
        <v>1600000658</v>
      </c>
      <c r="F69" t="s">
        <v>246</v>
      </c>
      <c r="G69" s="1">
        <v>0.01</v>
      </c>
      <c r="H69" t="s">
        <v>248</v>
      </c>
    </row>
    <row r="70" spans="1:8" hidden="1" x14ac:dyDescent="0.25">
      <c r="A70">
        <v>2018</v>
      </c>
      <c r="B70">
        <v>1160001465</v>
      </c>
      <c r="C70">
        <v>1010001329</v>
      </c>
      <c r="D70" t="str">
        <f>VLOOKUP(C70,[1]Fornitori!$A$2:$B$10,2,FALSE)</f>
        <v>AEMMERENT S.R.L.</v>
      </c>
      <c r="E70">
        <v>1600000653</v>
      </c>
      <c r="F70" t="s">
        <v>246</v>
      </c>
      <c r="G70" s="1">
        <v>0.01</v>
      </c>
      <c r="H70" t="s">
        <v>249</v>
      </c>
    </row>
    <row r="71" spans="1:8" hidden="1" x14ac:dyDescent="0.25">
      <c r="A71">
        <v>2018</v>
      </c>
      <c r="B71">
        <v>1160001466</v>
      </c>
      <c r="C71">
        <v>1010001352</v>
      </c>
      <c r="D71" t="str">
        <f>VLOOKUP(C71,[1]Fornitori!$A$2:$B$10,2,FALSE)</f>
        <v>MORINI S.P.A.</v>
      </c>
      <c r="E71">
        <v>1600000504</v>
      </c>
      <c r="F71" t="s">
        <v>171</v>
      </c>
      <c r="G71" s="1">
        <v>871.37</v>
      </c>
      <c r="H71" t="s">
        <v>250</v>
      </c>
    </row>
    <row r="72" spans="1:8" hidden="1" x14ac:dyDescent="0.25">
      <c r="A72">
        <v>2018</v>
      </c>
      <c r="B72">
        <v>1160001467</v>
      </c>
      <c r="C72">
        <v>1010001352</v>
      </c>
      <c r="D72" t="str">
        <f>VLOOKUP(C72,[1]Fornitori!$A$2:$B$10,2,FALSE)</f>
        <v>MORINI S.P.A.</v>
      </c>
      <c r="E72">
        <v>1600000504</v>
      </c>
      <c r="F72" t="s">
        <v>171</v>
      </c>
      <c r="G72" s="1">
        <v>-871.37</v>
      </c>
      <c r="H72" t="s">
        <v>251</v>
      </c>
    </row>
    <row r="73" spans="1:8" hidden="1" x14ac:dyDescent="0.25">
      <c r="A73">
        <v>2018</v>
      </c>
      <c r="B73">
        <v>1160001468</v>
      </c>
      <c r="C73">
        <v>1010001352</v>
      </c>
      <c r="D73" t="str">
        <f>VLOOKUP(C73,[1]Fornitori!$A$2:$B$10,2,FALSE)</f>
        <v>MORINI S.P.A.</v>
      </c>
      <c r="E73">
        <v>1600000504</v>
      </c>
      <c r="F73" t="s">
        <v>171</v>
      </c>
      <c r="G73" s="1">
        <v>871.37</v>
      </c>
      <c r="H73" t="s">
        <v>250</v>
      </c>
    </row>
    <row r="74" spans="1:8" hidden="1" x14ac:dyDescent="0.25">
      <c r="A74">
        <v>2018</v>
      </c>
      <c r="B74">
        <v>1160001469</v>
      </c>
      <c r="C74">
        <v>1010001352</v>
      </c>
      <c r="D74" t="str">
        <f>VLOOKUP(C74,[1]Fornitori!$A$2:$B$10,2,FALSE)</f>
        <v>MORINI S.P.A.</v>
      </c>
      <c r="E74">
        <v>1600000504</v>
      </c>
      <c r="F74" t="s">
        <v>171</v>
      </c>
      <c r="G74" s="1">
        <v>-871.37</v>
      </c>
      <c r="H74" t="s">
        <v>251</v>
      </c>
    </row>
    <row r="75" spans="1:8" hidden="1" x14ac:dyDescent="0.25">
      <c r="A75">
        <v>2018</v>
      </c>
      <c r="B75">
        <v>1160001642</v>
      </c>
      <c r="C75">
        <v>1010001329</v>
      </c>
      <c r="D75" t="str">
        <f>VLOOKUP(C75,[1]Fornitori!$A$2:$B$10,2,FALSE)</f>
        <v>AEMMERENT S.R.L.</v>
      </c>
      <c r="E75">
        <v>1600000652</v>
      </c>
      <c r="F75" t="s">
        <v>214</v>
      </c>
      <c r="G75" s="1">
        <v>871.37</v>
      </c>
      <c r="H75" t="s">
        <v>215</v>
      </c>
    </row>
    <row r="76" spans="1:8" hidden="1" x14ac:dyDescent="0.25">
      <c r="A76">
        <v>2018</v>
      </c>
      <c r="B76">
        <v>1160001680</v>
      </c>
      <c r="C76">
        <v>1010001382</v>
      </c>
      <c r="D76" t="str">
        <f>VLOOKUP(C76,[1]Fornitori!$A$2:$B$10,2,FALSE)</f>
        <v>MERCEDES-BENZ CHARTERWAY SRL</v>
      </c>
      <c r="E76">
        <v>1160001682</v>
      </c>
      <c r="F76" t="s">
        <v>240</v>
      </c>
      <c r="G76" s="1">
        <v>1180.1099999999999</v>
      </c>
      <c r="H76" t="s">
        <v>241</v>
      </c>
    </row>
    <row r="77" spans="1:8" hidden="1" x14ac:dyDescent="0.25">
      <c r="A77">
        <v>2018</v>
      </c>
      <c r="B77">
        <v>1160001682</v>
      </c>
      <c r="C77">
        <v>1010001382</v>
      </c>
      <c r="D77" t="str">
        <f>VLOOKUP(C77,[1]Fornitori!$A$2:$B$10,2,FALSE)</f>
        <v>MERCEDES-BENZ CHARTERWAY SRL</v>
      </c>
      <c r="E77">
        <v>1160001682</v>
      </c>
      <c r="F77" t="s">
        <v>240</v>
      </c>
      <c r="G77" s="1">
        <v>-1180.1099999999999</v>
      </c>
      <c r="H77" t="s">
        <v>241</v>
      </c>
    </row>
    <row r="78" spans="1:8" hidden="1" x14ac:dyDescent="0.25">
      <c r="A78">
        <v>2018</v>
      </c>
      <c r="B78">
        <v>1160001688</v>
      </c>
      <c r="C78">
        <v>1010001382</v>
      </c>
      <c r="D78" t="str">
        <f>VLOOKUP(C78,[1]Fornitori!$A$2:$B$10,2,FALSE)</f>
        <v>MERCEDES-BENZ CHARTERWAY SRL</v>
      </c>
      <c r="E78">
        <v>1600000739</v>
      </c>
      <c r="F78" t="s">
        <v>252</v>
      </c>
      <c r="G78" s="1">
        <v>3464.19</v>
      </c>
      <c r="H78" t="s">
        <v>253</v>
      </c>
    </row>
    <row r="79" spans="1:8" hidden="1" x14ac:dyDescent="0.25">
      <c r="A79">
        <v>2018</v>
      </c>
      <c r="B79">
        <v>1160001775</v>
      </c>
      <c r="C79">
        <v>1010001329</v>
      </c>
      <c r="D79" t="str">
        <f>VLOOKUP(C79,[1]Fornitori!$A$2:$B$10,2,FALSE)</f>
        <v>AEMMERENT S.R.L.</v>
      </c>
      <c r="E79">
        <v>1600000652</v>
      </c>
      <c r="F79" t="s">
        <v>214</v>
      </c>
      <c r="G79" s="1">
        <v>-871.37</v>
      </c>
      <c r="H79" t="s">
        <v>218</v>
      </c>
    </row>
    <row r="80" spans="1:8" hidden="1" x14ac:dyDescent="0.25">
      <c r="A80">
        <v>2018</v>
      </c>
      <c r="B80">
        <v>1160001783</v>
      </c>
      <c r="C80">
        <v>1010001329</v>
      </c>
      <c r="D80" t="str">
        <f>VLOOKUP(C80,[1]Fornitori!$A$2:$B$10,2,FALSE)</f>
        <v>AEMMERENT S.R.L.</v>
      </c>
      <c r="E80">
        <v>2200002213</v>
      </c>
      <c r="F80" t="s">
        <v>202</v>
      </c>
      <c r="G80" s="1">
        <v>871.37</v>
      </c>
      <c r="H80" t="s">
        <v>219</v>
      </c>
    </row>
    <row r="81" spans="1:8" hidden="1" x14ac:dyDescent="0.25">
      <c r="A81">
        <v>2018</v>
      </c>
      <c r="B81">
        <v>1160002026</v>
      </c>
      <c r="C81">
        <v>1010001382</v>
      </c>
      <c r="D81" t="str">
        <f>VLOOKUP(C81,[1]Fornitori!$A$2:$B$10,2,FALSE)</f>
        <v>MERCEDES-BENZ CHARTERWAY SRL</v>
      </c>
      <c r="E81">
        <v>2100000969</v>
      </c>
      <c r="F81" t="s">
        <v>220</v>
      </c>
      <c r="G81" s="1">
        <v>1142.04</v>
      </c>
      <c r="H81" t="s">
        <v>254</v>
      </c>
    </row>
    <row r="82" spans="1:8" hidden="1" x14ac:dyDescent="0.25">
      <c r="A82">
        <v>2018</v>
      </c>
      <c r="B82">
        <v>1160002099</v>
      </c>
      <c r="C82">
        <v>1010001329</v>
      </c>
      <c r="D82" t="str">
        <f>VLOOKUP(C82,[1]Fornitori!$A$2:$B$10,2,FALSE)</f>
        <v>AEMMERENT S.R.L.</v>
      </c>
      <c r="E82">
        <v>1600000955</v>
      </c>
      <c r="F82" t="s">
        <v>255</v>
      </c>
      <c r="G82" s="1">
        <v>871.37</v>
      </c>
      <c r="H82" t="s">
        <v>215</v>
      </c>
    </row>
    <row r="83" spans="1:8" hidden="1" x14ac:dyDescent="0.25">
      <c r="A83">
        <v>2018</v>
      </c>
      <c r="B83">
        <v>1160002100</v>
      </c>
      <c r="C83">
        <v>1010001329</v>
      </c>
      <c r="D83" t="str">
        <f>VLOOKUP(C83,[1]Fornitori!$A$2:$B$10,2,FALSE)</f>
        <v>AEMMERENT S.R.L.</v>
      </c>
      <c r="E83">
        <v>1600000955</v>
      </c>
      <c r="F83" t="s">
        <v>255</v>
      </c>
      <c r="G83" s="1">
        <v>-871.37</v>
      </c>
      <c r="H83" t="s">
        <v>256</v>
      </c>
    </row>
    <row r="84" spans="1:8" hidden="1" x14ac:dyDescent="0.25">
      <c r="A84">
        <v>2018</v>
      </c>
      <c r="B84">
        <v>1160002166</v>
      </c>
      <c r="C84">
        <v>1010001382</v>
      </c>
      <c r="D84" t="str">
        <f>VLOOKUP(C84,[1]Fornitori!$A$2:$B$10,2,FALSE)</f>
        <v>MERCEDES-BENZ CHARTERWAY SRL</v>
      </c>
      <c r="E84">
        <v>2100001127</v>
      </c>
      <c r="F84" t="s">
        <v>257</v>
      </c>
      <c r="G84" s="1">
        <v>1142.04</v>
      </c>
      <c r="H84" t="s">
        <v>258</v>
      </c>
    </row>
    <row r="85" spans="1:8" hidden="1" x14ac:dyDescent="0.25">
      <c r="A85">
        <v>2018</v>
      </c>
      <c r="B85">
        <v>1160002390</v>
      </c>
      <c r="C85">
        <v>1010001329</v>
      </c>
      <c r="D85" t="str">
        <f>VLOOKUP(C85,[1]Fornitori!$A$2:$B$10,2,FALSE)</f>
        <v>AEMMERENT S.R.L.</v>
      </c>
      <c r="E85">
        <v>1600000981</v>
      </c>
      <c r="F85" t="s">
        <v>230</v>
      </c>
      <c r="G85" s="1">
        <v>-522.77</v>
      </c>
      <c r="H85" t="s">
        <v>259</v>
      </c>
    </row>
    <row r="86" spans="1:8" hidden="1" x14ac:dyDescent="0.25">
      <c r="A86">
        <v>2018</v>
      </c>
      <c r="B86">
        <v>1160002391</v>
      </c>
      <c r="C86">
        <v>1010001329</v>
      </c>
      <c r="D86" t="str">
        <f>VLOOKUP(C86,[1]Fornitori!$A$2:$B$10,2,FALSE)</f>
        <v>AEMMERENT S.R.L.</v>
      </c>
      <c r="E86">
        <v>1600000981</v>
      </c>
      <c r="F86" t="s">
        <v>230</v>
      </c>
      <c r="G86" s="1">
        <v>522.77</v>
      </c>
      <c r="H86" t="s">
        <v>260</v>
      </c>
    </row>
    <row r="87" spans="1:8" hidden="1" x14ac:dyDescent="0.25">
      <c r="A87">
        <v>2018</v>
      </c>
      <c r="B87">
        <v>1160002392</v>
      </c>
      <c r="C87">
        <v>1010001329</v>
      </c>
      <c r="D87" t="str">
        <f>VLOOKUP(C87,[1]Fornitori!$A$2:$B$10,2,FALSE)</f>
        <v>AEMMERENT S.R.L.</v>
      </c>
      <c r="E87">
        <v>1600000981</v>
      </c>
      <c r="F87" t="s">
        <v>230</v>
      </c>
      <c r="G87" s="1">
        <v>-348.6</v>
      </c>
      <c r="H87" t="s">
        <v>261</v>
      </c>
    </row>
    <row r="88" spans="1:8" hidden="1" x14ac:dyDescent="0.25">
      <c r="A88">
        <v>2018</v>
      </c>
      <c r="B88">
        <v>1160002393</v>
      </c>
      <c r="C88">
        <v>1010001329</v>
      </c>
      <c r="D88" t="str">
        <f>VLOOKUP(C88,[1]Fornitori!$A$2:$B$10,2,FALSE)</f>
        <v>AEMMERENT S.R.L.</v>
      </c>
      <c r="E88">
        <v>1600000981</v>
      </c>
      <c r="F88" t="s">
        <v>230</v>
      </c>
      <c r="G88" s="1">
        <v>348.6</v>
      </c>
      <c r="H88" t="s">
        <v>262</v>
      </c>
    </row>
    <row r="89" spans="1:8" hidden="1" x14ac:dyDescent="0.25">
      <c r="A89">
        <v>2018</v>
      </c>
      <c r="B89">
        <v>1160002394</v>
      </c>
      <c r="C89">
        <v>1010001329</v>
      </c>
      <c r="D89" t="str">
        <f>VLOOKUP(C89,[1]Fornitori!$A$2:$B$10,2,FALSE)</f>
        <v>AEMMERENT S.R.L.</v>
      </c>
      <c r="E89">
        <v>1600000981</v>
      </c>
      <c r="F89" t="s">
        <v>230</v>
      </c>
      <c r="G89" s="1">
        <v>-377.65</v>
      </c>
      <c r="H89" t="s">
        <v>263</v>
      </c>
    </row>
    <row r="90" spans="1:8" hidden="1" x14ac:dyDescent="0.25">
      <c r="A90">
        <v>2018</v>
      </c>
      <c r="B90">
        <v>1160002395</v>
      </c>
      <c r="C90">
        <v>1010001329</v>
      </c>
      <c r="D90" t="str">
        <f>VLOOKUP(C90,[1]Fornitori!$A$2:$B$10,2,FALSE)</f>
        <v>AEMMERENT S.R.L.</v>
      </c>
      <c r="E90">
        <v>1600000981</v>
      </c>
      <c r="F90" t="s">
        <v>230</v>
      </c>
      <c r="G90" s="1">
        <v>377.65</v>
      </c>
      <c r="H90" t="s">
        <v>264</v>
      </c>
    </row>
    <row r="91" spans="1:8" hidden="1" x14ac:dyDescent="0.25">
      <c r="A91">
        <v>2018</v>
      </c>
      <c r="B91">
        <v>1160002403</v>
      </c>
      <c r="C91">
        <v>1010001329</v>
      </c>
      <c r="D91" t="str">
        <f>VLOOKUP(C91,[1]Fornitori!$A$2:$B$10,2,FALSE)</f>
        <v>AEMMERENT S.R.L.</v>
      </c>
      <c r="E91">
        <v>1600001032</v>
      </c>
      <c r="F91" t="s">
        <v>265</v>
      </c>
      <c r="G91" s="1">
        <v>-871.37</v>
      </c>
      <c r="H91" t="s">
        <v>266</v>
      </c>
    </row>
    <row r="92" spans="1:8" hidden="1" x14ac:dyDescent="0.25">
      <c r="A92">
        <v>2018</v>
      </c>
      <c r="B92">
        <v>1160002440</v>
      </c>
      <c r="C92">
        <v>1010000490</v>
      </c>
      <c r="D92" t="str">
        <f>VLOOKUP(C92,[1]Fornitori!$A$2:$B$10,2,FALSE)</f>
        <v>ARVAL SERVICE LEASE ITALIA SPA</v>
      </c>
      <c r="E92">
        <v>1600001054</v>
      </c>
      <c r="F92" t="s">
        <v>230</v>
      </c>
      <c r="G92" s="1">
        <v>-134.16999999999999</v>
      </c>
      <c r="H92" t="s">
        <v>267</v>
      </c>
    </row>
    <row r="93" spans="1:8" hidden="1" x14ac:dyDescent="0.25">
      <c r="A93">
        <v>2018</v>
      </c>
      <c r="B93">
        <v>1160002441</v>
      </c>
      <c r="C93">
        <v>1010000490</v>
      </c>
      <c r="D93" t="str">
        <f>VLOOKUP(C93,[1]Fornitori!$A$2:$B$10,2,FALSE)</f>
        <v>ARVAL SERVICE LEASE ITALIA SPA</v>
      </c>
      <c r="E93">
        <v>1600001054</v>
      </c>
      <c r="F93" t="s">
        <v>230</v>
      </c>
      <c r="G93" s="1">
        <v>134.16999999999999</v>
      </c>
      <c r="H93" t="s">
        <v>268</v>
      </c>
    </row>
    <row r="94" spans="1:8" hidden="1" x14ac:dyDescent="0.25">
      <c r="A94">
        <v>2018</v>
      </c>
      <c r="B94">
        <v>1160002442</v>
      </c>
      <c r="C94">
        <v>1010001329</v>
      </c>
      <c r="D94" t="str">
        <f>VLOOKUP(C94,[1]Fornitori!$A$2:$B$10,2,FALSE)</f>
        <v>AEMMERENT S.R.L.</v>
      </c>
      <c r="E94">
        <v>2100001398</v>
      </c>
      <c r="F94" t="s">
        <v>232</v>
      </c>
      <c r="G94" s="1">
        <v>871.37</v>
      </c>
      <c r="H94" t="s">
        <v>269</v>
      </c>
    </row>
    <row r="95" spans="1:8" hidden="1" x14ac:dyDescent="0.25">
      <c r="A95">
        <v>2018</v>
      </c>
      <c r="B95">
        <v>1160002763</v>
      </c>
      <c r="C95">
        <v>1010001382</v>
      </c>
      <c r="D95" t="str">
        <f>VLOOKUP(C95,[1]Fornitori!$A$2:$B$10,2,FALSE)</f>
        <v>MERCEDES-BENZ CHARTERWAY SRL</v>
      </c>
      <c r="E95">
        <v>1600001187</v>
      </c>
      <c r="F95" t="s">
        <v>232</v>
      </c>
      <c r="G95" s="1">
        <v>1142.04</v>
      </c>
      <c r="H95" t="s">
        <v>270</v>
      </c>
    </row>
    <row r="96" spans="1:8" hidden="1" x14ac:dyDescent="0.25">
      <c r="A96">
        <v>2018</v>
      </c>
      <c r="B96">
        <v>1160002764</v>
      </c>
      <c r="C96">
        <v>1010001382</v>
      </c>
      <c r="D96" t="str">
        <f>VLOOKUP(C96,[1]Fornitori!$A$2:$B$10,2,FALSE)</f>
        <v>MERCEDES-BENZ CHARTERWAY SRL</v>
      </c>
      <c r="E96">
        <v>2100001403</v>
      </c>
      <c r="F96" t="s">
        <v>232</v>
      </c>
      <c r="G96" s="1">
        <v>1142.04</v>
      </c>
      <c r="H96" t="s">
        <v>238</v>
      </c>
    </row>
    <row r="97" spans="1:7" hidden="1" x14ac:dyDescent="0.25">
      <c r="G97" s="2">
        <f>SUM(G2:G96)</f>
        <v>308415.84999999986</v>
      </c>
    </row>
    <row r="98" spans="1:7" ht="15" customHeight="1" x14ac:dyDescent="0.25">
      <c r="A98" s="15" t="s">
        <v>274</v>
      </c>
      <c r="B98" s="16"/>
      <c r="C98" s="16"/>
      <c r="D98" s="16"/>
      <c r="E98" s="16"/>
      <c r="F98" s="16"/>
      <c r="G98" s="17">
        <f>SUBTOTAL(9,G2:G50)</f>
        <v>203865.66999999998</v>
      </c>
    </row>
    <row r="99" spans="1:7" ht="15.75" customHeight="1" thickBot="1" x14ac:dyDescent="0.3">
      <c r="A99" s="15"/>
      <c r="B99" s="16"/>
      <c r="C99" s="16"/>
      <c r="D99" s="16"/>
      <c r="E99" s="16"/>
      <c r="F99" s="16"/>
      <c r="G99" s="18"/>
    </row>
  </sheetData>
  <autoFilter ref="A1:H97" xr:uid="{00000000-0009-0000-0000-000001000000}">
    <filterColumn colId="3">
      <filters>
        <filter val="GRANDI STAZIONI IMMOBILIARE SPA"/>
      </filters>
    </filterColumn>
  </autoFilter>
  <mergeCells count="2">
    <mergeCell ref="A98:F99"/>
    <mergeCell ref="G98:G9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CANONI PERCEPITI</vt:lpstr>
      <vt:lpstr>CANONI VERSATI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Gianvito Ungaro</dc:creator>
  <cp:lastModifiedBy>Deborah Mantovani</cp:lastModifiedBy>
  <dcterms:created xsi:type="dcterms:W3CDTF">2019-03-28T09:00:02Z</dcterms:created>
  <dcterms:modified xsi:type="dcterms:W3CDTF">2019-03-29T15:00:35Z</dcterms:modified>
</cp:coreProperties>
</file>